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TŘELBA\10 Český pohár\"/>
    </mc:Choice>
  </mc:AlternateContent>
  <bookViews>
    <workbookView xWindow="0" yWindow="0" windowWidth="15600" windowHeight="8190"/>
  </bookViews>
  <sheets>
    <sheet name="SBPS" sheetId="1" r:id="rId1"/>
    <sheet name="SBPP" sheetId="2" r:id="rId2"/>
    <sheet name="SBPU" sheetId="3" r:id="rId3"/>
    <sheet name="SBPR" sheetId="4" r:id="rId4"/>
    <sheet name="SBP Agg." sheetId="5" r:id="rId5"/>
    <sheet name="FPP" sheetId="7" r:id="rId6"/>
    <sheet name="FPAS" sheetId="6" r:id="rId7"/>
    <sheet name="FP Agg." sheetId="8" r:id="rId8"/>
    <sheet name="SBRS" sheetId="9" r:id="rId9"/>
    <sheet name="SBRL" sheetId="10" r:id="rId10"/>
    <sheet name="SBR Agg." sheetId="11" r:id="rId11"/>
  </sheets>
  <calcPr calcId="152511"/>
</workbook>
</file>

<file path=xl/calcChain.xml><?xml version="1.0" encoding="utf-8"?>
<calcChain xmlns="http://schemas.openxmlformats.org/spreadsheetml/2006/main">
  <c r="K19" i="2" l="1"/>
  <c r="L19" i="2"/>
  <c r="J14" i="1"/>
  <c r="K14" i="1"/>
  <c r="M14" i="1" s="1"/>
  <c r="L14" i="1"/>
  <c r="J13" i="1"/>
  <c r="K13" i="1"/>
  <c r="L13" i="1"/>
  <c r="J10" i="1"/>
  <c r="K10" i="1"/>
  <c r="L10" i="1"/>
  <c r="J15" i="1"/>
  <c r="K15" i="1"/>
  <c r="L15" i="1"/>
  <c r="J16" i="1"/>
  <c r="K16" i="1"/>
  <c r="M16" i="1" s="1"/>
  <c r="L16" i="1"/>
  <c r="J11" i="1"/>
  <c r="K11" i="1"/>
  <c r="L11" i="1"/>
  <c r="J21" i="1"/>
  <c r="K21" i="1"/>
  <c r="M21" i="1" s="1"/>
  <c r="L21" i="1"/>
  <c r="J17" i="1"/>
  <c r="K17" i="1"/>
  <c r="L17" i="1"/>
  <c r="J18" i="1"/>
  <c r="K18" i="1"/>
  <c r="M18" i="1" s="1"/>
  <c r="L18" i="1"/>
  <c r="J22" i="1"/>
  <c r="M22" i="1" s="1"/>
  <c r="K22" i="1"/>
  <c r="L22" i="1"/>
  <c r="J19" i="1"/>
  <c r="K19" i="1"/>
  <c r="M19" i="1" s="1"/>
  <c r="L19" i="1"/>
  <c r="J23" i="1"/>
  <c r="K23" i="1"/>
  <c r="L23" i="1"/>
  <c r="J24" i="1"/>
  <c r="K24" i="1"/>
  <c r="M24" i="1" s="1"/>
  <c r="L24" i="1"/>
  <c r="J20" i="1"/>
  <c r="K20" i="1"/>
  <c r="L20" i="1"/>
  <c r="J25" i="1"/>
  <c r="K25" i="1"/>
  <c r="M25" i="1" s="1"/>
  <c r="L25" i="1"/>
  <c r="M13" i="1"/>
  <c r="M10" i="1"/>
  <c r="L12" i="1"/>
  <c r="K12" i="1"/>
  <c r="J12" i="1"/>
  <c r="L27" i="1"/>
  <c r="K27" i="1"/>
  <c r="J27" i="1"/>
  <c r="L26" i="1"/>
  <c r="K26" i="1"/>
  <c r="J26" i="1"/>
  <c r="M26" i="1" s="1"/>
  <c r="M20" i="1" l="1"/>
  <c r="M11" i="1"/>
  <c r="N21" i="1" s="1"/>
  <c r="M23" i="1"/>
  <c r="M17" i="1"/>
  <c r="M15" i="1"/>
  <c r="M12" i="1"/>
  <c r="N23" i="1" s="1"/>
  <c r="N25" i="1"/>
  <c r="M27" i="1"/>
  <c r="K16" i="2"/>
  <c r="L16" i="2"/>
  <c r="K11" i="2"/>
  <c r="L11" i="2"/>
  <c r="J29" i="8"/>
  <c r="K29" i="8"/>
  <c r="L29" i="8"/>
  <c r="M29" i="8"/>
  <c r="J27" i="7"/>
  <c r="K27" i="7"/>
  <c r="L27" i="7"/>
  <c r="M27" i="7"/>
  <c r="J12" i="8"/>
  <c r="K12" i="8"/>
  <c r="L12" i="8"/>
  <c r="J15" i="8"/>
  <c r="K15" i="8"/>
  <c r="L15" i="8"/>
  <c r="J20" i="8"/>
  <c r="K20" i="8"/>
  <c r="L20" i="8"/>
  <c r="J30" i="8"/>
  <c r="K30" i="8"/>
  <c r="L30" i="8"/>
  <c r="J18" i="8"/>
  <c r="K18" i="8"/>
  <c r="L18" i="8"/>
  <c r="J10" i="6"/>
  <c r="K10" i="6"/>
  <c r="L10" i="6"/>
  <c r="J14" i="6"/>
  <c r="K14" i="6"/>
  <c r="L14" i="6"/>
  <c r="J12" i="7"/>
  <c r="K12" i="7"/>
  <c r="L12" i="7"/>
  <c r="J16" i="7"/>
  <c r="K16" i="7"/>
  <c r="L16" i="7"/>
  <c r="J14" i="7"/>
  <c r="K14" i="7"/>
  <c r="L14" i="7"/>
  <c r="J24" i="7"/>
  <c r="K24" i="7"/>
  <c r="M24" i="7"/>
  <c r="L24" i="7"/>
  <c r="J30" i="5"/>
  <c r="K30" i="5"/>
  <c r="L30" i="5"/>
  <c r="J23" i="5"/>
  <c r="K23" i="5"/>
  <c r="L23" i="5"/>
  <c r="J27" i="5"/>
  <c r="K27" i="5"/>
  <c r="L27" i="5"/>
  <c r="J18" i="9"/>
  <c r="K18" i="9"/>
  <c r="L18" i="9"/>
  <c r="M18" i="9"/>
  <c r="J28" i="8"/>
  <c r="K28" i="8"/>
  <c r="L28" i="8"/>
  <c r="J25" i="8"/>
  <c r="K25" i="8"/>
  <c r="L25" i="8"/>
  <c r="J26" i="6"/>
  <c r="K26" i="6"/>
  <c r="M26" i="6"/>
  <c r="L26" i="6"/>
  <c r="J23" i="6"/>
  <c r="M23" i="6"/>
  <c r="K23" i="6"/>
  <c r="L23" i="6"/>
  <c r="J18" i="7"/>
  <c r="K18" i="7"/>
  <c r="L18" i="7"/>
  <c r="J27" i="8"/>
  <c r="K27" i="8"/>
  <c r="L27" i="8"/>
  <c r="J22" i="6"/>
  <c r="K22" i="6"/>
  <c r="L22" i="6"/>
  <c r="J23" i="7"/>
  <c r="M23" i="7"/>
  <c r="K23" i="7"/>
  <c r="L23" i="7"/>
  <c r="J26" i="7"/>
  <c r="K26" i="7"/>
  <c r="M26" i="7"/>
  <c r="L26" i="7"/>
  <c r="J25" i="7"/>
  <c r="M25" i="7"/>
  <c r="K25" i="7"/>
  <c r="L25" i="7"/>
  <c r="J11" i="5"/>
  <c r="K11" i="5"/>
  <c r="L11" i="5"/>
  <c r="J32" i="5"/>
  <c r="K32" i="5"/>
  <c r="L32" i="5"/>
  <c r="J29" i="5"/>
  <c r="K29" i="5"/>
  <c r="L29" i="5"/>
  <c r="J19" i="5"/>
  <c r="K19" i="5"/>
  <c r="L19" i="5"/>
  <c r="J20" i="5"/>
  <c r="K20" i="5"/>
  <c r="L20" i="5"/>
  <c r="J33" i="5"/>
  <c r="K33" i="5"/>
  <c r="L33" i="5"/>
  <c r="J15" i="4"/>
  <c r="K15" i="4"/>
  <c r="L15" i="4"/>
  <c r="J19" i="4"/>
  <c r="K19" i="4"/>
  <c r="M19" i="4" s="1"/>
  <c r="L19" i="4"/>
  <c r="J20" i="4"/>
  <c r="K20" i="4"/>
  <c r="M20" i="4"/>
  <c r="L20" i="4"/>
  <c r="J21" i="4"/>
  <c r="K21" i="4"/>
  <c r="L21" i="4"/>
  <c r="J22" i="4"/>
  <c r="K22" i="4"/>
  <c r="L22" i="4"/>
  <c r="M22" i="4"/>
  <c r="J14" i="3"/>
  <c r="M14" i="3" s="1"/>
  <c r="K14" i="3"/>
  <c r="L14" i="3"/>
  <c r="J19" i="3"/>
  <c r="K19" i="3"/>
  <c r="M19" i="3" s="1"/>
  <c r="L19" i="3"/>
  <c r="J22" i="3"/>
  <c r="K22" i="3"/>
  <c r="M22" i="3"/>
  <c r="L22" i="3"/>
  <c r="J19" i="2"/>
  <c r="M19" i="2" s="1"/>
  <c r="J20" i="2"/>
  <c r="M20" i="2"/>
  <c r="J22" i="2"/>
  <c r="M22" i="2"/>
  <c r="J18" i="2"/>
  <c r="M18" i="2"/>
  <c r="J14" i="5"/>
  <c r="K14" i="5"/>
  <c r="M14" i="5" s="1"/>
  <c r="L14" i="5"/>
  <c r="J10" i="5"/>
  <c r="K10" i="5"/>
  <c r="L10" i="5"/>
  <c r="J16" i="5"/>
  <c r="K16" i="5"/>
  <c r="L16" i="5"/>
  <c r="J17" i="4"/>
  <c r="K17" i="4"/>
  <c r="L17" i="4"/>
  <c r="J16" i="4"/>
  <c r="K16" i="4"/>
  <c r="M16" i="4" s="1"/>
  <c r="L16" i="4"/>
  <c r="J15" i="3"/>
  <c r="K15" i="3"/>
  <c r="L15" i="3"/>
  <c r="J13" i="3"/>
  <c r="K13" i="3"/>
  <c r="M13" i="3" s="1"/>
  <c r="L13" i="3"/>
  <c r="J21" i="2"/>
  <c r="M21" i="2"/>
  <c r="J10" i="3"/>
  <c r="K10" i="3"/>
  <c r="L10" i="3"/>
  <c r="K15" i="2"/>
  <c r="L15" i="2"/>
  <c r="J23" i="10"/>
  <c r="M23" i="10"/>
  <c r="J17" i="10"/>
  <c r="J22" i="10"/>
  <c r="M22" i="10"/>
  <c r="K13" i="5"/>
  <c r="J31" i="5"/>
  <c r="J13" i="4"/>
  <c r="J23" i="11"/>
  <c r="K23" i="11"/>
  <c r="L23" i="11"/>
  <c r="J24" i="11"/>
  <c r="M24" i="11"/>
  <c r="K24" i="11"/>
  <c r="L24" i="11"/>
  <c r="J14" i="10"/>
  <c r="K14" i="10"/>
  <c r="L14" i="10"/>
  <c r="J11" i="10"/>
  <c r="K11" i="10"/>
  <c r="M11" i="10" s="1"/>
  <c r="L11" i="10"/>
  <c r="J11" i="9"/>
  <c r="K11" i="9"/>
  <c r="L11" i="9"/>
  <c r="J22" i="11"/>
  <c r="K22" i="11"/>
  <c r="M22" i="11"/>
  <c r="L22" i="11"/>
  <c r="K17" i="10"/>
  <c r="J21" i="8"/>
  <c r="K21" i="8"/>
  <c r="L21" i="8"/>
  <c r="J17" i="6"/>
  <c r="K17" i="6"/>
  <c r="M17" i="6" s="1"/>
  <c r="L17" i="6"/>
  <c r="J13" i="7"/>
  <c r="K13" i="7"/>
  <c r="L13" i="7"/>
  <c r="J19" i="7"/>
  <c r="K19" i="7"/>
  <c r="L19" i="7"/>
  <c r="J15" i="7"/>
  <c r="K15" i="7"/>
  <c r="L15" i="7"/>
  <c r="M30" i="5"/>
  <c r="K14" i="2"/>
  <c r="L14" i="2"/>
  <c r="J17" i="11"/>
  <c r="K17" i="11"/>
  <c r="L17" i="11"/>
  <c r="J24" i="10"/>
  <c r="K24" i="10"/>
  <c r="M24" i="10"/>
  <c r="L24" i="10"/>
  <c r="J12" i="10"/>
  <c r="K12" i="10"/>
  <c r="L12" i="10"/>
  <c r="J19" i="10"/>
  <c r="K21" i="10"/>
  <c r="J20" i="10"/>
  <c r="J18" i="10"/>
  <c r="J16" i="9"/>
  <c r="K16" i="9"/>
  <c r="L16" i="9"/>
  <c r="J10" i="9"/>
  <c r="K10" i="9"/>
  <c r="L10" i="9"/>
  <c r="J22" i="9"/>
  <c r="K22" i="9"/>
  <c r="L22" i="9"/>
  <c r="J14" i="9"/>
  <c r="K14" i="9"/>
  <c r="L14" i="9"/>
  <c r="J15" i="9"/>
  <c r="K15" i="9"/>
  <c r="L15" i="9"/>
  <c r="J20" i="9"/>
  <c r="K20" i="9"/>
  <c r="L20" i="9"/>
  <c r="J13" i="9"/>
  <c r="K13" i="9"/>
  <c r="L13" i="9"/>
  <c r="J12" i="9"/>
  <c r="K12" i="9"/>
  <c r="L12" i="9"/>
  <c r="J21" i="9"/>
  <c r="K21" i="9"/>
  <c r="M21" i="9"/>
  <c r="L21" i="9"/>
  <c r="J19" i="9"/>
  <c r="K19" i="9"/>
  <c r="M19" i="9"/>
  <c r="L19" i="9"/>
  <c r="J24" i="8"/>
  <c r="K24" i="8"/>
  <c r="M24" i="8"/>
  <c r="L24" i="8"/>
  <c r="J17" i="8"/>
  <c r="M17" i="8" s="1"/>
  <c r="K17" i="8"/>
  <c r="L17" i="8"/>
  <c r="J26" i="8"/>
  <c r="K26" i="8"/>
  <c r="M26" i="8"/>
  <c r="L26" i="8"/>
  <c r="J16" i="8"/>
  <c r="K16" i="8"/>
  <c r="L16" i="8"/>
  <c r="J19" i="8"/>
  <c r="K19" i="8"/>
  <c r="L19" i="8"/>
  <c r="J22" i="8"/>
  <c r="K22" i="8"/>
  <c r="M22" i="8" s="1"/>
  <c r="L22" i="8"/>
  <c r="J11" i="8"/>
  <c r="K11" i="8"/>
  <c r="L11" i="8"/>
  <c r="J10" i="8"/>
  <c r="K10" i="8"/>
  <c r="L10" i="8"/>
  <c r="J14" i="8"/>
  <c r="K14" i="8"/>
  <c r="L14" i="8"/>
  <c r="J13" i="8"/>
  <c r="K13" i="8"/>
  <c r="L13" i="8"/>
  <c r="K20" i="6"/>
  <c r="K12" i="6"/>
  <c r="J13" i="6"/>
  <c r="K13" i="6"/>
  <c r="L13" i="6"/>
  <c r="J20" i="6"/>
  <c r="L20" i="6"/>
  <c r="J19" i="6"/>
  <c r="K19" i="6"/>
  <c r="M19" i="6" s="1"/>
  <c r="L19" i="6"/>
  <c r="J27" i="6"/>
  <c r="K27" i="6"/>
  <c r="M27" i="6"/>
  <c r="L27" i="6"/>
  <c r="J11" i="6"/>
  <c r="K11" i="6"/>
  <c r="L11" i="6"/>
  <c r="J21" i="6"/>
  <c r="K21" i="6"/>
  <c r="L21" i="6"/>
  <c r="J15" i="6"/>
  <c r="K15" i="6"/>
  <c r="L15" i="6"/>
  <c r="J16" i="6"/>
  <c r="K16" i="6"/>
  <c r="L16" i="6"/>
  <c r="J18" i="6"/>
  <c r="K18" i="6"/>
  <c r="L18" i="6"/>
  <c r="J24" i="6"/>
  <c r="K24" i="6"/>
  <c r="L24" i="6"/>
  <c r="J25" i="6"/>
  <c r="K25" i="6"/>
  <c r="L25" i="6"/>
  <c r="J15" i="5"/>
  <c r="K15" i="5"/>
  <c r="M15" i="5" s="1"/>
  <c r="L15" i="5"/>
  <c r="K11" i="4"/>
  <c r="K23" i="4"/>
  <c r="K10" i="4"/>
  <c r="K14" i="4"/>
  <c r="L18" i="4"/>
  <c r="L11" i="4"/>
  <c r="L23" i="4"/>
  <c r="L10" i="4"/>
  <c r="L14" i="4"/>
  <c r="J18" i="4"/>
  <c r="K18" i="4"/>
  <c r="M18" i="4"/>
  <c r="J11" i="4"/>
  <c r="M11" i="4"/>
  <c r="J23" i="4"/>
  <c r="M23" i="4"/>
  <c r="J10" i="4"/>
  <c r="M10" i="4" s="1"/>
  <c r="J14" i="4"/>
  <c r="J12" i="2"/>
  <c r="J14" i="2"/>
  <c r="M14" i="2" s="1"/>
  <c r="J15" i="2"/>
  <c r="J16" i="2"/>
  <c r="M16" i="2" s="1"/>
  <c r="J11" i="2"/>
  <c r="M11" i="2"/>
  <c r="L17" i="3"/>
  <c r="K17" i="3"/>
  <c r="J23" i="8"/>
  <c r="K23" i="8"/>
  <c r="M23" i="8"/>
  <c r="L23" i="8"/>
  <c r="J21" i="7"/>
  <c r="K21" i="7"/>
  <c r="L21" i="7"/>
  <c r="J17" i="7"/>
  <c r="K17" i="7"/>
  <c r="M17" i="7" s="1"/>
  <c r="L17" i="7"/>
  <c r="J10" i="7"/>
  <c r="K10" i="7"/>
  <c r="L10" i="7"/>
  <c r="J20" i="7"/>
  <c r="K20" i="7"/>
  <c r="M20" i="7" s="1"/>
  <c r="L20" i="7"/>
  <c r="J11" i="7"/>
  <c r="K11" i="7"/>
  <c r="L11" i="7"/>
  <c r="J22" i="7"/>
  <c r="K22" i="7"/>
  <c r="L22" i="7"/>
  <c r="M22" i="7"/>
  <c r="J12" i="6"/>
  <c r="L12" i="6"/>
  <c r="J26" i="5"/>
  <c r="K26" i="5"/>
  <c r="M26" i="5" s="1"/>
  <c r="L26" i="5"/>
  <c r="J17" i="5"/>
  <c r="M17" i="5" s="1"/>
  <c r="K17" i="5"/>
  <c r="L17" i="5"/>
  <c r="K31" i="5"/>
  <c r="J21" i="5"/>
  <c r="K21" i="5"/>
  <c r="L21" i="5"/>
  <c r="J18" i="5"/>
  <c r="K18" i="5"/>
  <c r="L18" i="5"/>
  <c r="J13" i="5"/>
  <c r="J25" i="5"/>
  <c r="K25" i="5"/>
  <c r="L25" i="5"/>
  <c r="J22" i="5"/>
  <c r="K22" i="5"/>
  <c r="L22" i="5"/>
  <c r="J28" i="5"/>
  <c r="K28" i="5"/>
  <c r="M28" i="5"/>
  <c r="L28" i="5"/>
  <c r="J12" i="5"/>
  <c r="K12" i="5"/>
  <c r="L12" i="5"/>
  <c r="J24" i="5"/>
  <c r="K24" i="5"/>
  <c r="L24" i="5"/>
  <c r="J17" i="2"/>
  <c r="K17" i="2"/>
  <c r="L17" i="2"/>
  <c r="K12" i="2"/>
  <c r="L12" i="2"/>
  <c r="J13" i="2"/>
  <c r="K13" i="2"/>
  <c r="L13" i="2"/>
  <c r="J10" i="2"/>
  <c r="K10" i="2"/>
  <c r="L10" i="2"/>
  <c r="K13" i="4"/>
  <c r="J12" i="4"/>
  <c r="K12" i="4"/>
  <c r="L12" i="4"/>
  <c r="J18" i="3"/>
  <c r="K18" i="3"/>
  <c r="L18" i="3"/>
  <c r="J16" i="3"/>
  <c r="K16" i="3"/>
  <c r="L16" i="3"/>
  <c r="J21" i="3"/>
  <c r="K21" i="3"/>
  <c r="M21" i="3"/>
  <c r="L21" i="3"/>
  <c r="J20" i="3"/>
  <c r="K20" i="3"/>
  <c r="L20" i="3"/>
  <c r="J12" i="3"/>
  <c r="K12" i="3"/>
  <c r="L12" i="3"/>
  <c r="J11" i="3"/>
  <c r="K11" i="3"/>
  <c r="L11" i="3"/>
  <c r="J17" i="3"/>
  <c r="M17" i="3" s="1"/>
  <c r="J16" i="11"/>
  <c r="K16" i="11"/>
  <c r="L16" i="11"/>
  <c r="J14" i="11"/>
  <c r="K14" i="11"/>
  <c r="L14" i="11"/>
  <c r="J18" i="11"/>
  <c r="K18" i="11"/>
  <c r="L18" i="11"/>
  <c r="J19" i="11"/>
  <c r="K19" i="11"/>
  <c r="M19" i="11"/>
  <c r="L19" i="11"/>
  <c r="J10" i="11"/>
  <c r="K10" i="11"/>
  <c r="L10" i="11"/>
  <c r="J11" i="11"/>
  <c r="K11" i="11"/>
  <c r="L11" i="11"/>
  <c r="J13" i="11"/>
  <c r="K13" i="11"/>
  <c r="L13" i="11"/>
  <c r="J15" i="11"/>
  <c r="K15" i="11"/>
  <c r="L15" i="11"/>
  <c r="J12" i="11"/>
  <c r="K12" i="11"/>
  <c r="L12" i="11"/>
  <c r="J20" i="11"/>
  <c r="K20" i="11"/>
  <c r="M20" i="11"/>
  <c r="L20" i="11"/>
  <c r="J21" i="11"/>
  <c r="K21" i="11"/>
  <c r="L21" i="11"/>
  <c r="K22" i="10"/>
  <c r="K18" i="10"/>
  <c r="J16" i="10"/>
  <c r="K16" i="10"/>
  <c r="L16" i="10"/>
  <c r="J15" i="10"/>
  <c r="M15" i="10" s="1"/>
  <c r="K15" i="10"/>
  <c r="L15" i="10"/>
  <c r="K23" i="10"/>
  <c r="J13" i="10"/>
  <c r="K13" i="10"/>
  <c r="L13" i="10"/>
  <c r="J10" i="10"/>
  <c r="K10" i="10"/>
  <c r="L10" i="10"/>
  <c r="K19" i="10"/>
  <c r="M19" i="10"/>
  <c r="J21" i="10"/>
  <c r="M21" i="10"/>
  <c r="L21" i="10"/>
  <c r="K20" i="10"/>
  <c r="J17" i="9"/>
  <c r="K17" i="9"/>
  <c r="L17" i="9"/>
  <c r="L20" i="10"/>
  <c r="L19" i="10"/>
  <c r="L18" i="10"/>
  <c r="L23" i="10"/>
  <c r="L22" i="10"/>
  <c r="L17" i="10"/>
  <c r="M17" i="10" s="1"/>
  <c r="M22" i="9"/>
  <c r="L13" i="5"/>
  <c r="L31" i="5"/>
  <c r="L13" i="4"/>
  <c r="M23" i="11"/>
  <c r="M21" i="11"/>
  <c r="M20" i="10"/>
  <c r="M20" i="9"/>
  <c r="M21" i="4"/>
  <c r="M18" i="10"/>
  <c r="M18" i="11"/>
  <c r="M32" i="5"/>
  <c r="M25" i="6"/>
  <c r="M29" i="5"/>
  <c r="M33" i="5"/>
  <c r="M21" i="7"/>
  <c r="M25" i="8"/>
  <c r="M24" i="6"/>
  <c r="M31" i="5"/>
  <c r="M10" i="11"/>
  <c r="M30" i="8"/>
  <c r="M27" i="8"/>
  <c r="M28" i="8"/>
  <c r="M16" i="9"/>
  <c r="M17" i="11"/>
  <c r="M18" i="6"/>
  <c r="M15" i="4"/>
  <c r="M20" i="3"/>
  <c r="M11" i="9" l="1"/>
  <c r="M21" i="8"/>
  <c r="M22" i="6"/>
  <c r="M21" i="6"/>
  <c r="M18" i="7"/>
  <c r="M14" i="7"/>
  <c r="M13" i="7"/>
  <c r="M15" i="7"/>
  <c r="M24" i="5"/>
  <c r="M16" i="5"/>
  <c r="M11" i="5"/>
  <c r="M13" i="4"/>
  <c r="M14" i="4"/>
  <c r="M12" i="3"/>
  <c r="M16" i="3"/>
  <c r="M13" i="2"/>
  <c r="N24" i="1"/>
  <c r="N17" i="1"/>
  <c r="N26" i="1"/>
  <c r="N10" i="1"/>
  <c r="N19" i="1"/>
  <c r="N15" i="1"/>
  <c r="M14" i="11"/>
  <c r="M16" i="11"/>
  <c r="M16" i="10"/>
  <c r="M14" i="10"/>
  <c r="M14" i="9"/>
  <c r="M11" i="8"/>
  <c r="M20" i="8"/>
  <c r="M12" i="8"/>
  <c r="M14" i="8"/>
  <c r="M13" i="6"/>
  <c r="M20" i="6"/>
  <c r="M11" i="6"/>
  <c r="N27" i="6" s="1"/>
  <c r="M12" i="6"/>
  <c r="M15" i="6"/>
  <c r="M19" i="7"/>
  <c r="M12" i="5"/>
  <c r="M27" i="5"/>
  <c r="M25" i="5"/>
  <c r="M10" i="5"/>
  <c r="M12" i="4"/>
  <c r="M17" i="4"/>
  <c r="M10" i="3"/>
  <c r="M18" i="3"/>
  <c r="M15" i="3"/>
  <c r="M10" i="2"/>
  <c r="M12" i="2"/>
  <c r="M17" i="2"/>
  <c r="M15" i="2"/>
  <c r="N27" i="1"/>
  <c r="N12" i="1"/>
  <c r="N13" i="1"/>
  <c r="N11" i="1"/>
  <c r="N22" i="1"/>
  <c r="N20" i="1"/>
  <c r="N14" i="1"/>
  <c r="N16" i="1"/>
  <c r="N18" i="1"/>
  <c r="M10" i="9"/>
  <c r="M16" i="8"/>
  <c r="M18" i="8"/>
  <c r="M10" i="6"/>
  <c r="M16" i="7"/>
  <c r="M15" i="11"/>
  <c r="M12" i="11"/>
  <c r="M13" i="11"/>
  <c r="M11" i="11"/>
  <c r="M10" i="10"/>
  <c r="M15" i="9"/>
  <c r="M19" i="8"/>
  <c r="M15" i="8"/>
  <c r="M10" i="8"/>
  <c r="M16" i="6"/>
  <c r="M14" i="6"/>
  <c r="M11" i="7"/>
  <c r="M19" i="5"/>
  <c r="M18" i="5"/>
  <c r="M21" i="5"/>
  <c r="M23" i="5"/>
  <c r="M13" i="5"/>
  <c r="M11" i="3"/>
  <c r="N22" i="3" s="1"/>
  <c r="N21" i="11"/>
  <c r="M12" i="10"/>
  <c r="N18" i="10" s="1"/>
  <c r="M13" i="10"/>
  <c r="N20" i="10"/>
  <c r="M12" i="9"/>
  <c r="M13" i="9"/>
  <c r="N11" i="9" s="1"/>
  <c r="M17" i="9"/>
  <c r="M13" i="8"/>
  <c r="M12" i="7"/>
  <c r="M10" i="7"/>
  <c r="M22" i="5"/>
  <c r="M20" i="5"/>
  <c r="N11" i="11"/>
  <c r="N13" i="10"/>
  <c r="N23" i="4"/>
  <c r="N24" i="6" l="1"/>
  <c r="N21" i="6"/>
  <c r="N11" i="4"/>
  <c r="N16" i="4"/>
  <c r="N19" i="4"/>
  <c r="N18" i="4"/>
  <c r="N21" i="4"/>
  <c r="N20" i="4"/>
  <c r="N15" i="4"/>
  <c r="N19" i="11"/>
  <c r="N14" i="11"/>
  <c r="N21" i="10"/>
  <c r="N10" i="10"/>
  <c r="N24" i="10"/>
  <c r="N22" i="10"/>
  <c r="N14" i="10"/>
  <c r="N10" i="8"/>
  <c r="N23" i="8"/>
  <c r="N16" i="6"/>
  <c r="N17" i="6"/>
  <c r="N12" i="6"/>
  <c r="N20" i="6"/>
  <c r="N23" i="6"/>
  <c r="N15" i="6"/>
  <c r="N22" i="6"/>
  <c r="N10" i="7"/>
  <c r="N13" i="7"/>
  <c r="N24" i="5"/>
  <c r="N20" i="5"/>
  <c r="N17" i="4"/>
  <c r="N14" i="4"/>
  <c r="N10" i="4"/>
  <c r="N22" i="4"/>
  <c r="N13" i="4"/>
  <c r="N12" i="4"/>
  <c r="N11" i="3"/>
  <c r="N15" i="3"/>
  <c r="N13" i="3"/>
  <c r="N12" i="3"/>
  <c r="N14" i="3"/>
  <c r="N18" i="3"/>
  <c r="N10" i="2"/>
  <c r="N19" i="2"/>
  <c r="N17" i="2"/>
  <c r="N11" i="2"/>
  <c r="N15" i="2"/>
  <c r="N20" i="2"/>
  <c r="N13" i="2"/>
  <c r="N21" i="2"/>
  <c r="N16" i="2"/>
  <c r="N12" i="2"/>
  <c r="N18" i="2"/>
  <c r="N22" i="2"/>
  <c r="N14" i="2"/>
  <c r="N22" i="8"/>
  <c r="N12" i="11"/>
  <c r="N24" i="11"/>
  <c r="N23" i="11"/>
  <c r="N17" i="11"/>
  <c r="N13" i="11"/>
  <c r="N14" i="9"/>
  <c r="N22" i="9"/>
  <c r="N11" i="8"/>
  <c r="N27" i="8"/>
  <c r="N19" i="8"/>
  <c r="N20" i="7"/>
  <c r="N27" i="7"/>
  <c r="N11" i="7"/>
  <c r="N25" i="7"/>
  <c r="N17" i="7"/>
  <c r="N26" i="7"/>
  <c r="N12" i="7"/>
  <c r="N15" i="7"/>
  <c r="N19" i="7"/>
  <c r="N23" i="5"/>
  <c r="N14" i="5"/>
  <c r="N16" i="11"/>
  <c r="N15" i="11"/>
  <c r="N22" i="11"/>
  <c r="N20" i="11"/>
  <c r="N18" i="11"/>
  <c r="N10" i="11"/>
  <c r="N12" i="10"/>
  <c r="N23" i="10"/>
  <c r="N17" i="10"/>
  <c r="N16" i="10"/>
  <c r="N15" i="10"/>
  <c r="N19" i="10"/>
  <c r="N11" i="10"/>
  <c r="N18" i="9"/>
  <c r="N19" i="9"/>
  <c r="N17" i="9"/>
  <c r="N13" i="9"/>
  <c r="N18" i="8"/>
  <c r="N28" i="8"/>
  <c r="N26" i="8"/>
  <c r="N24" i="8"/>
  <c r="N12" i="8"/>
  <c r="N14" i="6"/>
  <c r="N25" i="6"/>
  <c r="N19" i="6"/>
  <c r="N18" i="6"/>
  <c r="N11" i="6"/>
  <c r="N13" i="6"/>
  <c r="N10" i="6"/>
  <c r="N26" i="6"/>
  <c r="N24" i="7"/>
  <c r="N16" i="7"/>
  <c r="N14" i="7"/>
  <c r="N23" i="7"/>
  <c r="N22" i="7"/>
  <c r="N21" i="7"/>
  <c r="N18" i="7"/>
  <c r="N33" i="5"/>
  <c r="N22" i="5"/>
  <c r="N15" i="5"/>
  <c r="N12" i="5"/>
  <c r="N32" i="5"/>
  <c r="N26" i="5"/>
  <c r="N18" i="5"/>
  <c r="N17" i="5"/>
  <c r="N19" i="5"/>
  <c r="N31" i="5"/>
  <c r="N27" i="5"/>
  <c r="N10" i="5"/>
  <c r="N25" i="5"/>
  <c r="N29" i="5"/>
  <c r="N11" i="5"/>
  <c r="N21" i="5"/>
  <c r="N13" i="5"/>
  <c r="N28" i="5"/>
  <c r="N30" i="5"/>
  <c r="N16" i="5"/>
  <c r="N10" i="3"/>
  <c r="N17" i="3"/>
  <c r="N21" i="3"/>
  <c r="N16" i="3"/>
  <c r="N19" i="3"/>
  <c r="N20" i="3"/>
  <c r="N15" i="9"/>
  <c r="N21" i="9"/>
  <c r="N16" i="9"/>
  <c r="N10" i="9"/>
  <c r="N12" i="9"/>
  <c r="N20" i="9"/>
  <c r="N21" i="8"/>
  <c r="N30" i="8"/>
  <c r="N17" i="8"/>
  <c r="N15" i="8"/>
  <c r="N25" i="8"/>
  <c r="N29" i="8"/>
  <c r="N20" i="8"/>
  <c r="N14" i="8"/>
  <c r="N16" i="8"/>
  <c r="N13" i="8"/>
</calcChain>
</file>

<file path=xl/sharedStrings.xml><?xml version="1.0" encoding="utf-8"?>
<sst xmlns="http://schemas.openxmlformats.org/spreadsheetml/2006/main" count="300" uniqueCount="50">
  <si>
    <t>1.</t>
  </si>
  <si>
    <t>2.</t>
  </si>
  <si>
    <t>3.</t>
  </si>
  <si>
    <t>4.</t>
  </si>
  <si>
    <t>5.</t>
  </si>
  <si>
    <t>6.</t>
  </si>
  <si>
    <t>7.</t>
  </si>
  <si>
    <t>Cyprich Luboš</t>
  </si>
  <si>
    <t>Koukalová Klára</t>
  </si>
  <si>
    <t>Zavadil Evžen</t>
  </si>
  <si>
    <t>Výsledková listina/Result List</t>
  </si>
  <si>
    <t>Total</t>
  </si>
  <si>
    <t>Pořadí</t>
  </si>
  <si>
    <t>Jméno/Name</t>
  </si>
  <si>
    <t>Small Bore Pistol Standing</t>
  </si>
  <si>
    <t>Small Bore Pistol Production</t>
  </si>
  <si>
    <t>Small Bore Pistol Unlimited</t>
  </si>
  <si>
    <t>Děčín Ludvikovice</t>
  </si>
  <si>
    <t>Small Bore Pistol Revolver</t>
  </si>
  <si>
    <t>Small Bore Pistol Aggregate</t>
  </si>
  <si>
    <t>Field Pistol Production</t>
  </si>
  <si>
    <t>Field Pistol Any Sight</t>
  </si>
  <si>
    <t>Field Pistol Aggregate</t>
  </si>
  <si>
    <t>Small Bore Rifle Silhouette</t>
  </si>
  <si>
    <t>Small Bore Rifle Light</t>
  </si>
  <si>
    <t>Small Bore Rifle Aggregate</t>
  </si>
  <si>
    <t>Koukal Jiří</t>
  </si>
  <si>
    <t>Švarc Vlastimil</t>
  </si>
  <si>
    <t>Döring René</t>
  </si>
  <si>
    <t>Havlík Richard</t>
  </si>
  <si>
    <t>Kovář Jan</t>
  </si>
  <si>
    <t>ČP 100m 2021</t>
  </si>
  <si>
    <t>Mádr František</t>
  </si>
  <si>
    <t>Kral Johann</t>
  </si>
  <si>
    <t>Švejda Stanislav</t>
  </si>
  <si>
    <t>Peinkofer Max</t>
  </si>
  <si>
    <t>Rouhová Kateřina</t>
  </si>
  <si>
    <t>Havlicek Roland</t>
  </si>
  <si>
    <t>Palivec Daniel</t>
  </si>
  <si>
    <t>Picek Ivo</t>
  </si>
  <si>
    <t>Post Wulf</t>
  </si>
  <si>
    <t>Urbancsok Andreas</t>
  </si>
  <si>
    <t>Equeter Michel</t>
  </si>
  <si>
    <t>Reeb Thomas</t>
  </si>
  <si>
    <t>Frýdl Václav</t>
  </si>
  <si>
    <t>Herklotz Sven</t>
  </si>
  <si>
    <t>Stibig Gerald</t>
  </si>
  <si>
    <t>Utzmann Peter</t>
  </si>
  <si>
    <t xml:space="preserve">Rouhová Kateřina </t>
  </si>
  <si>
    <t>Eisl Jörg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</si>
</sst>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2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20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u/>
      <sz val="14"/>
      <name val="Arial CE"/>
      <charset val="238"/>
    </font>
    <font>
      <sz val="10"/>
      <name val="Arial CE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9"/>
        <bgColor indexed="26"/>
      </patternFill>
    </fill>
  </fills>
  <borders count="4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20" fillId="18" borderId="6" applyNumberFormat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61">
    <xf numFmtId="0" fontId="0" fillId="0" borderId="0" xfId="0"/>
    <xf numFmtId="0" fontId="18" fillId="0" borderId="0" xfId="0" applyFont="1"/>
    <xf numFmtId="0" fontId="19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0" fillId="2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4" borderId="0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0" fillId="24" borderId="14" xfId="0" applyFont="1" applyFill="1" applyBorder="1" applyAlignment="1">
      <alignment horizontal="center"/>
    </xf>
    <xf numFmtId="0" fontId="0" fillId="24" borderId="15" xfId="0" applyFont="1" applyFill="1" applyBorder="1" applyAlignment="1">
      <alignment horizontal="center"/>
    </xf>
    <xf numFmtId="0" fontId="0" fillId="24" borderId="16" xfId="0" applyFont="1" applyFill="1" applyBorder="1" applyAlignment="1">
      <alignment horizontal="center"/>
    </xf>
    <xf numFmtId="0" fontId="0" fillId="24" borderId="17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4" fillId="0" borderId="0" xfId="0" applyFont="1"/>
    <xf numFmtId="0" fontId="26" fillId="0" borderId="0" xfId="0" applyFont="1"/>
    <xf numFmtId="0" fontId="0" fillId="24" borderId="18" xfId="0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20" xfId="0" applyFont="1" applyFill="1" applyBorder="1" applyAlignment="1">
      <alignment horizontal="center"/>
    </xf>
    <xf numFmtId="0" fontId="0" fillId="24" borderId="21" xfId="0" applyFont="1" applyFill="1" applyBorder="1" applyAlignment="1">
      <alignment horizontal="center"/>
    </xf>
    <xf numFmtId="0" fontId="0" fillId="24" borderId="22" xfId="0" applyFont="1" applyFill="1" applyBorder="1" applyAlignment="1">
      <alignment horizontal="center"/>
    </xf>
    <xf numFmtId="0" fontId="0" fillId="24" borderId="23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25" xfId="0" applyFont="1" applyFill="1" applyBorder="1" applyAlignment="1">
      <alignment horizontal="center"/>
    </xf>
    <xf numFmtId="0" fontId="0" fillId="24" borderId="26" xfId="0" applyFont="1" applyFill="1" applyBorder="1" applyAlignment="1">
      <alignment horizontal="center"/>
    </xf>
    <xf numFmtId="0" fontId="0" fillId="24" borderId="27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0" fontId="0" fillId="24" borderId="28" xfId="0" applyFont="1" applyFill="1" applyBorder="1" applyAlignment="1">
      <alignment horizontal="center"/>
    </xf>
    <xf numFmtId="0" fontId="0" fillId="24" borderId="29" xfId="0" applyFont="1" applyFill="1" applyBorder="1" applyAlignment="1">
      <alignment horizontal="center"/>
    </xf>
    <xf numFmtId="0" fontId="0" fillId="24" borderId="30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24" borderId="32" xfId="0" applyFont="1" applyFill="1" applyBorder="1" applyAlignment="1">
      <alignment horizontal="center"/>
    </xf>
    <xf numFmtId="0" fontId="0" fillId="24" borderId="33" xfId="0" applyFont="1" applyFill="1" applyBorder="1" applyAlignment="1">
      <alignment horizontal="center"/>
    </xf>
    <xf numFmtId="0" fontId="27" fillId="0" borderId="0" xfId="0" applyFont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24" borderId="34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0" fillId="24" borderId="36" xfId="0" applyFont="1" applyFill="1" applyBorder="1" applyAlignment="1">
      <alignment horizontal="center"/>
    </xf>
    <xf numFmtId="0" fontId="0" fillId="24" borderId="37" xfId="0" applyFont="1" applyFill="1" applyBorder="1" applyAlignment="1">
      <alignment horizontal="center"/>
    </xf>
    <xf numFmtId="0" fontId="0" fillId="24" borderId="38" xfId="0" applyFont="1" applyFill="1" applyBorder="1" applyAlignment="1">
      <alignment horizontal="center"/>
    </xf>
    <xf numFmtId="0" fontId="0" fillId="24" borderId="39" xfId="0" applyFont="1" applyFill="1" applyBorder="1" applyAlignment="1">
      <alignment horizontal="center"/>
    </xf>
    <xf numFmtId="0" fontId="0" fillId="24" borderId="40" xfId="0" applyFont="1" applyFill="1" applyBorder="1" applyAlignment="1">
      <alignment horizontal="center"/>
    </xf>
    <xf numFmtId="0" fontId="0" fillId="24" borderId="41" xfId="0" applyFont="1" applyFill="1" applyBorder="1" applyAlignment="1">
      <alignment horizontal="center"/>
    </xf>
    <xf numFmtId="0" fontId="0" fillId="24" borderId="42" xfId="0" applyFont="1" applyFill="1" applyBorder="1" applyAlignment="1">
      <alignment horizontal="center"/>
    </xf>
    <xf numFmtId="0" fontId="0" fillId="0" borderId="0" xfId="0" applyFont="1" applyBorder="1"/>
    <xf numFmtId="0" fontId="27" fillId="0" borderId="0" xfId="0" applyFont="1" applyBorder="1"/>
    <xf numFmtId="0" fontId="27" fillId="0" borderId="0" xfId="0" applyFont="1" applyFill="1" applyBorder="1"/>
    <xf numFmtId="0" fontId="0" fillId="0" borderId="0" xfId="0" applyFont="1" applyFill="1" applyBorder="1"/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workbookViewId="0">
      <selection activeCell="A3" sqref="A3"/>
    </sheetView>
  </sheetViews>
  <sheetFormatPr defaultRowHeight="12.75" x14ac:dyDescent="0.2"/>
  <cols>
    <col min="1" max="1" width="25.85546875" customWidth="1"/>
    <col min="2" max="6" width="6" customWidth="1"/>
    <col min="7" max="7" width="4.140625" customWidth="1"/>
    <col min="8" max="8" width="3" hidden="1" customWidth="1"/>
    <col min="9" max="9" width="6.140625" hidden="1" customWidth="1"/>
    <col min="10" max="11" width="6.140625" customWidth="1"/>
    <col min="12" max="12" width="7.42578125" customWidth="1"/>
    <col min="13" max="13" width="6.85546875" customWidth="1"/>
  </cols>
  <sheetData>
    <row r="1" spans="1:14" ht="4.5" customHeight="1" x14ac:dyDescent="0.2"/>
    <row r="2" spans="1:14" ht="27.75" x14ac:dyDescent="0.4">
      <c r="B2" s="1" t="s">
        <v>10</v>
      </c>
    </row>
    <row r="3" spans="1:14" ht="26.25" x14ac:dyDescent="0.4">
      <c r="B3" s="3" t="s">
        <v>31</v>
      </c>
    </row>
    <row r="4" spans="1:14" ht="18.75" customHeight="1" x14ac:dyDescent="0.25">
      <c r="B4" s="26" t="s">
        <v>17</v>
      </c>
    </row>
    <row r="5" spans="1:14" ht="18.75" customHeight="1" x14ac:dyDescent="0.25">
      <c r="B5" s="26"/>
    </row>
    <row r="6" spans="1:14" ht="12.75" customHeight="1" x14ac:dyDescent="0.2">
      <c r="L6" s="8"/>
    </row>
    <row r="7" spans="1:14" s="5" customFormat="1" x14ac:dyDescent="0.2">
      <c r="A7" s="4" t="s">
        <v>14</v>
      </c>
    </row>
    <row r="8" spans="1:14" s="5" customFormat="1" ht="12.75" customHeight="1" x14ac:dyDescent="0.2"/>
    <row r="9" spans="1:14" s="5" customFormat="1" ht="13.5" thickBot="1" x14ac:dyDescent="0.25">
      <c r="A9" s="11" t="s">
        <v>13</v>
      </c>
      <c r="B9" s="7" t="s">
        <v>0</v>
      </c>
      <c r="C9" s="7" t="s">
        <v>1</v>
      </c>
      <c r="D9" s="7" t="s">
        <v>2</v>
      </c>
      <c r="E9" s="7" t="s">
        <v>3</v>
      </c>
      <c r="F9" s="7" t="s">
        <v>4</v>
      </c>
      <c r="G9" s="9"/>
      <c r="H9" s="9" t="s">
        <v>6</v>
      </c>
      <c r="I9" s="9"/>
      <c r="J9" s="24" t="s">
        <v>0</v>
      </c>
      <c r="K9" s="24" t="s">
        <v>1</v>
      </c>
      <c r="L9" s="24" t="s">
        <v>2</v>
      </c>
      <c r="M9" s="10" t="s">
        <v>11</v>
      </c>
      <c r="N9" s="10" t="s">
        <v>12</v>
      </c>
    </row>
    <row r="10" spans="1:14" s="5" customFormat="1" ht="13.5" thickBot="1" x14ac:dyDescent="0.25">
      <c r="A10" t="s">
        <v>33</v>
      </c>
      <c r="B10" s="6"/>
      <c r="C10" s="6">
        <v>31</v>
      </c>
      <c r="D10" s="6">
        <v>33</v>
      </c>
      <c r="E10" s="6">
        <v>35</v>
      </c>
      <c r="F10" s="9"/>
      <c r="G10" s="8"/>
      <c r="H10" s="8"/>
      <c r="I10" s="8"/>
      <c r="J10" s="16">
        <f t="shared" ref="J10:J25" si="0">MAX(B10:I10)</f>
        <v>35</v>
      </c>
      <c r="K10" s="17">
        <f t="shared" ref="K10:K25" si="1">IF(COUNTIF(B10:I10,"&gt;0")&gt;1,LARGE(B10:I10,2),"")</f>
        <v>33</v>
      </c>
      <c r="L10" s="18">
        <f t="shared" ref="L10:L25" si="2">IF(COUNTIF(B10:I10,"&gt;0")&gt;2,LARGE(B10:I10,3),"")</f>
        <v>31</v>
      </c>
      <c r="M10" s="15">
        <f t="shared" ref="M10:M25" si="3">SUM(J10:L10)</f>
        <v>99</v>
      </c>
      <c r="N10" s="8">
        <f t="shared" ref="N10:N25" si="4">RANK(M10,M$6:M$27,0)</f>
        <v>1</v>
      </c>
    </row>
    <row r="11" spans="1:14" s="5" customFormat="1" ht="13.5" thickBot="1" x14ac:dyDescent="0.25">
      <c r="A11" s="8" t="s">
        <v>39</v>
      </c>
      <c r="B11" s="6"/>
      <c r="C11" s="6"/>
      <c r="D11" s="6">
        <v>30</v>
      </c>
      <c r="E11" s="6">
        <v>33</v>
      </c>
      <c r="F11" s="9">
        <v>34</v>
      </c>
      <c r="G11" s="9"/>
      <c r="H11" s="9"/>
      <c r="I11" s="9"/>
      <c r="J11" s="16">
        <f t="shared" si="0"/>
        <v>34</v>
      </c>
      <c r="K11" s="17">
        <f t="shared" si="1"/>
        <v>33</v>
      </c>
      <c r="L11" s="18">
        <f t="shared" si="2"/>
        <v>30</v>
      </c>
      <c r="M11" s="15">
        <f t="shared" si="3"/>
        <v>97</v>
      </c>
      <c r="N11" s="8">
        <f t="shared" si="4"/>
        <v>2</v>
      </c>
    </row>
    <row r="12" spans="1:14" s="5" customFormat="1" ht="13.5" thickBot="1" x14ac:dyDescent="0.25">
      <c r="A12" t="s">
        <v>8</v>
      </c>
      <c r="B12" s="6">
        <v>31</v>
      </c>
      <c r="C12" s="6">
        <v>27</v>
      </c>
      <c r="D12" s="6">
        <v>24</v>
      </c>
      <c r="E12" s="6">
        <v>25</v>
      </c>
      <c r="F12" s="9">
        <v>23</v>
      </c>
      <c r="G12" s="9"/>
      <c r="H12" s="9"/>
      <c r="I12" s="9"/>
      <c r="J12" s="16">
        <f t="shared" si="0"/>
        <v>31</v>
      </c>
      <c r="K12" s="17">
        <f t="shared" si="1"/>
        <v>27</v>
      </c>
      <c r="L12" s="18">
        <f t="shared" si="2"/>
        <v>25</v>
      </c>
      <c r="M12" s="15">
        <f t="shared" si="3"/>
        <v>83</v>
      </c>
      <c r="N12" s="8">
        <f t="shared" si="4"/>
        <v>3</v>
      </c>
    </row>
    <row r="13" spans="1:14" s="5" customFormat="1" ht="13.5" thickBot="1" x14ac:dyDescent="0.25">
      <c r="A13" t="s">
        <v>27</v>
      </c>
      <c r="B13" s="6">
        <v>25</v>
      </c>
      <c r="C13" s="6">
        <v>20</v>
      </c>
      <c r="D13" s="6"/>
      <c r="E13" s="6">
        <v>20</v>
      </c>
      <c r="F13" s="9">
        <v>28</v>
      </c>
      <c r="G13" s="9"/>
      <c r="H13" s="9"/>
      <c r="I13" s="9"/>
      <c r="J13" s="16">
        <f t="shared" si="0"/>
        <v>28</v>
      </c>
      <c r="K13" s="17">
        <f t="shared" si="1"/>
        <v>25</v>
      </c>
      <c r="L13" s="18">
        <f t="shared" si="2"/>
        <v>20</v>
      </c>
      <c r="M13" s="15">
        <f t="shared" si="3"/>
        <v>73</v>
      </c>
      <c r="N13" s="8">
        <f t="shared" si="4"/>
        <v>4</v>
      </c>
    </row>
    <row r="14" spans="1:14" s="5" customFormat="1" ht="13.5" thickBot="1" x14ac:dyDescent="0.25">
      <c r="A14" t="s">
        <v>26</v>
      </c>
      <c r="B14" s="6">
        <v>27</v>
      </c>
      <c r="C14" s="6">
        <v>22</v>
      </c>
      <c r="D14" s="6">
        <v>21</v>
      </c>
      <c r="E14" s="6">
        <v>22</v>
      </c>
      <c r="F14" s="9">
        <v>22</v>
      </c>
      <c r="G14" s="9"/>
      <c r="H14" s="9"/>
      <c r="I14" s="9"/>
      <c r="J14" s="16">
        <f t="shared" si="0"/>
        <v>27</v>
      </c>
      <c r="K14" s="17">
        <f t="shared" si="1"/>
        <v>22</v>
      </c>
      <c r="L14" s="18">
        <f t="shared" si="2"/>
        <v>22</v>
      </c>
      <c r="M14" s="15">
        <f t="shared" si="3"/>
        <v>71</v>
      </c>
      <c r="N14" s="8">
        <f t="shared" si="4"/>
        <v>5</v>
      </c>
    </row>
    <row r="15" spans="1:14" s="5" customFormat="1" ht="13.5" thickBot="1" x14ac:dyDescent="0.25">
      <c r="A15" t="s">
        <v>9</v>
      </c>
      <c r="B15" s="6">
        <v>22</v>
      </c>
      <c r="C15" s="6">
        <v>22</v>
      </c>
      <c r="D15" s="6"/>
      <c r="E15" s="6">
        <v>19</v>
      </c>
      <c r="F15" s="13"/>
      <c r="G15"/>
      <c r="H15"/>
      <c r="I15"/>
      <c r="J15" s="16">
        <f t="shared" si="0"/>
        <v>22</v>
      </c>
      <c r="K15" s="17">
        <f t="shared" si="1"/>
        <v>22</v>
      </c>
      <c r="L15" s="18">
        <f t="shared" si="2"/>
        <v>19</v>
      </c>
      <c r="M15" s="15">
        <f t="shared" si="3"/>
        <v>63</v>
      </c>
      <c r="N15" s="8">
        <f t="shared" si="4"/>
        <v>6</v>
      </c>
    </row>
    <row r="16" spans="1:14" s="5" customFormat="1" ht="13.5" thickBot="1" x14ac:dyDescent="0.25">
      <c r="A16" t="s">
        <v>34</v>
      </c>
      <c r="B16" s="6"/>
      <c r="C16" s="6">
        <v>17</v>
      </c>
      <c r="D16" s="6">
        <v>18</v>
      </c>
      <c r="E16" s="6">
        <v>23</v>
      </c>
      <c r="F16" s="9">
        <v>18</v>
      </c>
      <c r="G16" s="8"/>
      <c r="H16" s="8"/>
      <c r="I16" s="8"/>
      <c r="J16" s="16">
        <f t="shared" si="0"/>
        <v>23</v>
      </c>
      <c r="K16" s="17">
        <f t="shared" si="1"/>
        <v>18</v>
      </c>
      <c r="L16" s="18">
        <f t="shared" si="2"/>
        <v>18</v>
      </c>
      <c r="M16" s="15">
        <f t="shared" si="3"/>
        <v>59</v>
      </c>
      <c r="N16" s="8">
        <f t="shared" si="4"/>
        <v>7</v>
      </c>
    </row>
    <row r="17" spans="1:14" s="5" customFormat="1" ht="13.5" thickBot="1" x14ac:dyDescent="0.25">
      <c r="A17" s="57" t="s">
        <v>40</v>
      </c>
      <c r="B17"/>
      <c r="C17" s="6"/>
      <c r="D17" s="13"/>
      <c r="E17" s="13">
        <v>23</v>
      </c>
      <c r="F17" s="9">
        <v>19</v>
      </c>
      <c r="G17" s="8"/>
      <c r="H17" s="8"/>
      <c r="I17" s="8"/>
      <c r="J17" s="16">
        <f t="shared" si="0"/>
        <v>23</v>
      </c>
      <c r="K17" s="17">
        <f t="shared" si="1"/>
        <v>19</v>
      </c>
      <c r="L17" s="18" t="str">
        <f t="shared" si="2"/>
        <v/>
      </c>
      <c r="M17" s="15">
        <f t="shared" si="3"/>
        <v>42</v>
      </c>
      <c r="N17" s="8">
        <f t="shared" si="4"/>
        <v>8</v>
      </c>
    </row>
    <row r="18" spans="1:14" s="5" customFormat="1" ht="13.5" thickBot="1" x14ac:dyDescent="0.25">
      <c r="A18" s="57" t="s">
        <v>41</v>
      </c>
      <c r="C18" s="6"/>
      <c r="D18" s="6"/>
      <c r="E18" s="6">
        <v>22</v>
      </c>
      <c r="F18" s="9">
        <v>15</v>
      </c>
      <c r="G18" s="9"/>
      <c r="H18" s="9"/>
      <c r="I18" s="9"/>
      <c r="J18" s="16">
        <f t="shared" si="0"/>
        <v>22</v>
      </c>
      <c r="K18" s="17">
        <f t="shared" si="1"/>
        <v>15</v>
      </c>
      <c r="L18" s="18" t="str">
        <f t="shared" si="2"/>
        <v/>
      </c>
      <c r="M18" s="15">
        <f t="shared" si="3"/>
        <v>37</v>
      </c>
      <c r="N18" s="8">
        <f t="shared" si="4"/>
        <v>9</v>
      </c>
    </row>
    <row r="19" spans="1:14" s="5" customFormat="1" ht="13.5" thickBot="1" x14ac:dyDescent="0.25">
      <c r="A19" s="57" t="s">
        <v>43</v>
      </c>
      <c r="B19"/>
      <c r="C19"/>
      <c r="D19" s="6"/>
      <c r="E19" s="13">
        <v>20</v>
      </c>
      <c r="F19" s="9">
        <v>15</v>
      </c>
      <c r="G19" s="9"/>
      <c r="H19" s="9"/>
      <c r="I19" s="9"/>
      <c r="J19" s="16">
        <f t="shared" si="0"/>
        <v>20</v>
      </c>
      <c r="K19" s="17">
        <f t="shared" si="1"/>
        <v>15</v>
      </c>
      <c r="L19" s="18" t="str">
        <f t="shared" si="2"/>
        <v/>
      </c>
      <c r="M19" s="15">
        <f t="shared" si="3"/>
        <v>35</v>
      </c>
      <c r="N19" s="8">
        <f t="shared" si="4"/>
        <v>10</v>
      </c>
    </row>
    <row r="20" spans="1:14" s="5" customFormat="1" ht="13.5" thickBot="1" x14ac:dyDescent="0.25">
      <c r="A20" s="57" t="s">
        <v>45</v>
      </c>
      <c r="B20" s="6"/>
      <c r="C20" s="6"/>
      <c r="D20" s="6"/>
      <c r="E20" s="6">
        <v>14</v>
      </c>
      <c r="F20" s="13">
        <v>19</v>
      </c>
      <c r="G20"/>
      <c r="H20"/>
      <c r="I20"/>
      <c r="J20" s="16">
        <f t="shared" si="0"/>
        <v>19</v>
      </c>
      <c r="K20" s="17">
        <f t="shared" si="1"/>
        <v>14</v>
      </c>
      <c r="L20" s="18" t="str">
        <f t="shared" si="2"/>
        <v/>
      </c>
      <c r="M20" s="15">
        <f t="shared" si="3"/>
        <v>33</v>
      </c>
      <c r="N20" s="8">
        <f t="shared" si="4"/>
        <v>11</v>
      </c>
    </row>
    <row r="21" spans="1:14" s="5" customFormat="1" ht="13.5" thickBot="1" x14ac:dyDescent="0.25">
      <c r="A21" s="57" t="s">
        <v>28</v>
      </c>
      <c r="B21" s="6"/>
      <c r="C21" s="6"/>
      <c r="D21" s="6"/>
      <c r="E21" s="6">
        <v>23</v>
      </c>
      <c r="F21"/>
      <c r="G21"/>
      <c r="H21"/>
      <c r="I21"/>
      <c r="J21" s="16">
        <f t="shared" si="0"/>
        <v>23</v>
      </c>
      <c r="K21" s="17" t="str">
        <f t="shared" si="1"/>
        <v/>
      </c>
      <c r="L21" s="18" t="str">
        <f t="shared" si="2"/>
        <v/>
      </c>
      <c r="M21" s="15">
        <f t="shared" si="3"/>
        <v>23</v>
      </c>
      <c r="N21" s="8">
        <f t="shared" si="4"/>
        <v>12</v>
      </c>
    </row>
    <row r="22" spans="1:14" s="5" customFormat="1" ht="13.5" thickBot="1" x14ac:dyDescent="0.25">
      <c r="A22" s="57" t="s">
        <v>42</v>
      </c>
      <c r="B22" s="6"/>
      <c r="C22" s="6"/>
      <c r="D22" s="6"/>
      <c r="E22" s="6">
        <v>21</v>
      </c>
      <c r="F22" s="13"/>
      <c r="G22"/>
      <c r="H22"/>
      <c r="I22"/>
      <c r="J22" s="16">
        <f t="shared" si="0"/>
        <v>21</v>
      </c>
      <c r="K22" s="17" t="str">
        <f t="shared" si="1"/>
        <v/>
      </c>
      <c r="L22" s="18" t="str">
        <f t="shared" si="2"/>
        <v/>
      </c>
      <c r="M22" s="15">
        <f t="shared" si="3"/>
        <v>21</v>
      </c>
      <c r="N22" s="8">
        <f t="shared" si="4"/>
        <v>13</v>
      </c>
    </row>
    <row r="23" spans="1:14" s="5" customFormat="1" ht="13.5" thickBot="1" x14ac:dyDescent="0.25">
      <c r="A23" s="57" t="s">
        <v>36</v>
      </c>
      <c r="B23"/>
      <c r="C23"/>
      <c r="D23"/>
      <c r="E23" s="13">
        <v>19</v>
      </c>
      <c r="F23" s="9"/>
      <c r="G23" s="9"/>
      <c r="H23" s="9"/>
      <c r="I23" s="9"/>
      <c r="J23" s="16">
        <f t="shared" si="0"/>
        <v>19</v>
      </c>
      <c r="K23" s="17" t="str">
        <f t="shared" si="1"/>
        <v/>
      </c>
      <c r="L23" s="18" t="str">
        <f t="shared" si="2"/>
        <v/>
      </c>
      <c r="M23" s="15">
        <f t="shared" si="3"/>
        <v>19</v>
      </c>
      <c r="N23" s="8">
        <f t="shared" si="4"/>
        <v>14</v>
      </c>
    </row>
    <row r="24" spans="1:14" ht="13.5" thickBot="1" x14ac:dyDescent="0.25">
      <c r="A24" s="57" t="s">
        <v>44</v>
      </c>
      <c r="D24" s="6"/>
      <c r="E24" s="13">
        <v>14</v>
      </c>
      <c r="J24" s="16">
        <f t="shared" si="0"/>
        <v>14</v>
      </c>
      <c r="K24" s="17" t="str">
        <f t="shared" si="1"/>
        <v/>
      </c>
      <c r="L24" s="18" t="str">
        <f t="shared" si="2"/>
        <v/>
      </c>
      <c r="M24" s="15">
        <f t="shared" si="3"/>
        <v>14</v>
      </c>
      <c r="N24" s="8">
        <f t="shared" si="4"/>
        <v>15</v>
      </c>
    </row>
    <row r="25" spans="1:14" x14ac:dyDescent="0.2">
      <c r="A25" s="57" t="s">
        <v>46</v>
      </c>
      <c r="B25" s="6"/>
      <c r="C25" s="6"/>
      <c r="D25" s="6"/>
      <c r="E25" s="6">
        <v>11</v>
      </c>
      <c r="J25" s="16">
        <f t="shared" si="0"/>
        <v>11</v>
      </c>
      <c r="K25" s="17" t="str">
        <f t="shared" si="1"/>
        <v/>
      </c>
      <c r="L25" s="18" t="str">
        <f t="shared" si="2"/>
        <v/>
      </c>
      <c r="M25" s="15">
        <f t="shared" si="3"/>
        <v>11</v>
      </c>
      <c r="N25" s="8">
        <f t="shared" si="4"/>
        <v>16</v>
      </c>
    </row>
    <row r="26" spans="1:14" x14ac:dyDescent="0.2">
      <c r="A26" s="8"/>
      <c r="D26" s="9"/>
      <c r="E26" s="9"/>
      <c r="J26" s="19">
        <f t="shared" ref="J26:J27" si="5">MAX(B26:I26)</f>
        <v>0</v>
      </c>
      <c r="K26" s="20" t="str">
        <f t="shared" ref="K26:K27" si="6">IF(COUNTIF(B26:I26,"&gt;0")&gt;1,LARGE(B26:I26,2),"")</f>
        <v/>
      </c>
      <c r="L26" s="21" t="str">
        <f t="shared" ref="L26:L27" si="7">IF(COUNTIF(B26:I26,"&gt;0")&gt;2,LARGE(B26:I26,3),"")</f>
        <v/>
      </c>
      <c r="M26" s="15">
        <f t="shared" ref="M26:M27" si="8">SUM(J26:L26)</f>
        <v>0</v>
      </c>
      <c r="N26" s="8">
        <f t="shared" ref="N26:N27" si="9">RANK(M26,M$6:M$27,0)</f>
        <v>17</v>
      </c>
    </row>
    <row r="27" spans="1:14" x14ac:dyDescent="0.2">
      <c r="A27" s="8"/>
      <c r="E27" s="9"/>
      <c r="J27" s="41">
        <f t="shared" si="5"/>
        <v>0</v>
      </c>
      <c r="K27" s="42" t="str">
        <f t="shared" si="6"/>
        <v/>
      </c>
      <c r="L27" s="43" t="str">
        <f t="shared" si="7"/>
        <v/>
      </c>
      <c r="M27" s="15">
        <f t="shared" si="8"/>
        <v>0</v>
      </c>
      <c r="N27" s="8">
        <f t="shared" si="9"/>
        <v>17</v>
      </c>
    </row>
  </sheetData>
  <sortState ref="A10:N25">
    <sortCondition ref="N10:N25"/>
  </sortState>
  <pageMargins left="0.39370078740157483" right="0.39370078740157483" top="0.59055118110236227" bottom="0.59055118110236227" header="0.51181102362204722" footer="0.51181102362204722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>
      <selection activeCell="A3" sqref="A3"/>
    </sheetView>
  </sheetViews>
  <sheetFormatPr defaultRowHeight="12.75" x14ac:dyDescent="0.2"/>
  <cols>
    <col min="1" max="1" width="25.85546875" customWidth="1"/>
    <col min="2" max="6" width="6" customWidth="1"/>
    <col min="7" max="7" width="2.5703125" hidden="1" customWidth="1"/>
    <col min="8" max="8" width="0.140625" customWidth="1"/>
    <col min="9" max="9" width="3" customWidth="1"/>
    <col min="10" max="10" width="4.5703125" customWidth="1"/>
    <col min="11" max="12" width="4.28515625" customWidth="1"/>
    <col min="13" max="13" width="7.42578125" customWidth="1"/>
    <col min="14" max="14" width="6.85546875" customWidth="1"/>
  </cols>
  <sheetData>
    <row r="1" spans="1:15" ht="4.5" customHeight="1" x14ac:dyDescent="0.2"/>
    <row r="2" spans="1:15" ht="27.75" x14ac:dyDescent="0.4">
      <c r="B2" s="1" t="s">
        <v>10</v>
      </c>
    </row>
    <row r="3" spans="1:15" ht="26.25" x14ac:dyDescent="0.4">
      <c r="B3" s="3" t="s">
        <v>31</v>
      </c>
    </row>
    <row r="4" spans="1:15" ht="18.75" customHeight="1" x14ac:dyDescent="0.25">
      <c r="B4" s="26" t="s">
        <v>17</v>
      </c>
    </row>
    <row r="5" spans="1:15" ht="18.75" customHeight="1" x14ac:dyDescent="0.25">
      <c r="B5" s="26"/>
    </row>
    <row r="6" spans="1:15" s="8" customFormat="1" ht="12.75" customHeight="1" x14ac:dyDescent="0.2"/>
    <row r="7" spans="1:15" s="8" customFormat="1" ht="12.75" customHeight="1" x14ac:dyDescent="0.2">
      <c r="A7" s="2" t="s">
        <v>24</v>
      </c>
    </row>
    <row r="8" spans="1:15" s="8" customFormat="1" ht="12.75" customHeight="1" x14ac:dyDescent="0.2"/>
    <row r="9" spans="1:15" s="8" customFormat="1" ht="12.75" customHeight="1" thickBot="1" x14ac:dyDescent="0.25">
      <c r="A9" s="11" t="s">
        <v>13</v>
      </c>
      <c r="B9" s="7" t="s">
        <v>0</v>
      </c>
      <c r="C9" s="7" t="s">
        <v>1</v>
      </c>
      <c r="D9" s="7" t="s">
        <v>2</v>
      </c>
      <c r="E9" s="7" t="s">
        <v>3</v>
      </c>
      <c r="F9" s="7" t="s">
        <v>4</v>
      </c>
      <c r="G9" s="7" t="s">
        <v>5</v>
      </c>
      <c r="H9" s="7" t="s">
        <v>6</v>
      </c>
      <c r="J9" s="24" t="s">
        <v>0</v>
      </c>
      <c r="K9" s="24" t="s">
        <v>1</v>
      </c>
      <c r="L9" s="24" t="s">
        <v>2</v>
      </c>
      <c r="M9" s="10" t="s">
        <v>11</v>
      </c>
      <c r="N9" s="10" t="s">
        <v>12</v>
      </c>
    </row>
    <row r="10" spans="1:15" s="8" customFormat="1" ht="12.75" customHeight="1" x14ac:dyDescent="0.2">
      <c r="A10" t="s">
        <v>29</v>
      </c>
      <c r="B10" s="13">
        <v>25</v>
      </c>
      <c r="C10" s="9">
        <v>27</v>
      </c>
      <c r="D10" s="9">
        <v>25</v>
      </c>
      <c r="E10" s="9">
        <v>25</v>
      </c>
      <c r="F10" s="9"/>
      <c r="G10" s="9"/>
      <c r="H10" s="9"/>
      <c r="I10" s="9"/>
      <c r="J10" s="33">
        <f t="shared" ref="J10:J17" si="0">MAX(B10:H10)</f>
        <v>27</v>
      </c>
      <c r="K10" s="34">
        <f t="shared" ref="K10:K17" si="1">IF(COUNTIF(B10:H10,"&gt;0")&gt;1,LARGE(B10:H10,2),"")</f>
        <v>25</v>
      </c>
      <c r="L10" s="35">
        <f t="shared" ref="L10:L17" si="2">IF(COUNTIF(B10:H10,"&gt;0")&gt;2,LARGE(B10:H10,3),"")</f>
        <v>25</v>
      </c>
      <c r="M10" s="15">
        <f t="shared" ref="M10:M17" si="3">SUM(J10:L10)</f>
        <v>77</v>
      </c>
      <c r="N10" s="8">
        <f t="shared" ref="N10:N17" si="4">RANK(M10,M$6:M$24,0)</f>
        <v>1</v>
      </c>
    </row>
    <row r="11" spans="1:15" s="8" customFormat="1" ht="12.75" customHeight="1" x14ac:dyDescent="0.2">
      <c r="A11" t="s">
        <v>7</v>
      </c>
      <c r="B11" s="13">
        <v>16</v>
      </c>
      <c r="C11" s="9">
        <v>18</v>
      </c>
      <c r="D11" s="13">
        <v>20</v>
      </c>
      <c r="E11" s="13">
        <v>20</v>
      </c>
      <c r="F11" s="13">
        <v>21</v>
      </c>
      <c r="G11"/>
      <c r="H11"/>
      <c r="I11"/>
      <c r="J11" s="36">
        <f t="shared" si="0"/>
        <v>21</v>
      </c>
      <c r="K11" s="12">
        <f t="shared" si="1"/>
        <v>20</v>
      </c>
      <c r="L11" s="37">
        <f t="shared" si="2"/>
        <v>20</v>
      </c>
      <c r="M11" s="15">
        <f t="shared" si="3"/>
        <v>61</v>
      </c>
      <c r="N11" s="8">
        <f t="shared" si="4"/>
        <v>2</v>
      </c>
    </row>
    <row r="12" spans="1:15" s="8" customFormat="1" ht="12.75" customHeight="1" x14ac:dyDescent="0.2">
      <c r="A12" t="s">
        <v>28</v>
      </c>
      <c r="B12" s="13">
        <v>11</v>
      </c>
      <c r="C12" s="13">
        <v>15</v>
      </c>
      <c r="D12" s="13">
        <v>17</v>
      </c>
      <c r="E12" s="13">
        <v>19</v>
      </c>
      <c r="F12" s="13">
        <v>20</v>
      </c>
      <c r="G12"/>
      <c r="H12"/>
      <c r="I12"/>
      <c r="J12" s="36">
        <f t="shared" si="0"/>
        <v>20</v>
      </c>
      <c r="K12" s="12">
        <f t="shared" si="1"/>
        <v>19</v>
      </c>
      <c r="L12" s="37">
        <f t="shared" si="2"/>
        <v>17</v>
      </c>
      <c r="M12" s="15">
        <f t="shared" si="3"/>
        <v>56</v>
      </c>
      <c r="N12" s="8">
        <f t="shared" si="4"/>
        <v>3</v>
      </c>
    </row>
    <row r="13" spans="1:15" s="8" customFormat="1" ht="12.75" customHeight="1" x14ac:dyDescent="0.2">
      <c r="A13" t="s">
        <v>32</v>
      </c>
      <c r="B13" s="13">
        <v>12</v>
      </c>
      <c r="C13" s="9"/>
      <c r="D13" s="9"/>
      <c r="E13" s="9"/>
      <c r="F13" s="9">
        <v>9</v>
      </c>
      <c r="G13" s="9"/>
      <c r="H13" s="9"/>
      <c r="I13" s="9"/>
      <c r="J13" s="36">
        <f t="shared" si="0"/>
        <v>12</v>
      </c>
      <c r="K13" s="12">
        <f t="shared" si="1"/>
        <v>9</v>
      </c>
      <c r="L13" s="37" t="str">
        <f t="shared" si="2"/>
        <v/>
      </c>
      <c r="M13" s="15">
        <f t="shared" si="3"/>
        <v>21</v>
      </c>
      <c r="N13" s="8">
        <f t="shared" si="4"/>
        <v>4</v>
      </c>
    </row>
    <row r="14" spans="1:15" s="8" customFormat="1" ht="12.75" customHeight="1" x14ac:dyDescent="0.2">
      <c r="A14" t="s">
        <v>34</v>
      </c>
      <c r="B14" s="13"/>
      <c r="C14" s="13">
        <v>9</v>
      </c>
      <c r="D14" s="13">
        <v>3</v>
      </c>
      <c r="E14" s="13">
        <v>4</v>
      </c>
      <c r="F14" s="13"/>
      <c r="G14"/>
      <c r="H14"/>
      <c r="I14"/>
      <c r="J14" s="36">
        <f t="shared" si="0"/>
        <v>9</v>
      </c>
      <c r="K14" s="12">
        <f t="shared" si="1"/>
        <v>4</v>
      </c>
      <c r="L14" s="37">
        <f t="shared" si="2"/>
        <v>3</v>
      </c>
      <c r="M14" s="15">
        <f t="shared" si="3"/>
        <v>16</v>
      </c>
      <c r="N14" s="8">
        <f t="shared" si="4"/>
        <v>5</v>
      </c>
      <c r="O14"/>
    </row>
    <row r="15" spans="1:15" s="8" customFormat="1" ht="12.75" customHeight="1" x14ac:dyDescent="0.2">
      <c r="A15" t="s">
        <v>36</v>
      </c>
      <c r="B15" s="13"/>
      <c r="C15" s="9"/>
      <c r="D15" s="9"/>
      <c r="E15" s="9">
        <v>14</v>
      </c>
      <c r="F15" s="9"/>
      <c r="G15" s="9"/>
      <c r="H15" s="9"/>
      <c r="I15" s="9"/>
      <c r="J15" s="36">
        <f t="shared" si="0"/>
        <v>14</v>
      </c>
      <c r="K15" s="12" t="str">
        <f t="shared" si="1"/>
        <v/>
      </c>
      <c r="L15" s="37" t="str">
        <f t="shared" si="2"/>
        <v/>
      </c>
      <c r="M15" s="15">
        <f t="shared" si="3"/>
        <v>14</v>
      </c>
      <c r="N15" s="8">
        <f t="shared" si="4"/>
        <v>6</v>
      </c>
    </row>
    <row r="16" spans="1:15" s="8" customFormat="1" ht="12.75" customHeight="1" x14ac:dyDescent="0.2">
      <c r="A16" t="s">
        <v>30</v>
      </c>
      <c r="B16" s="13">
        <v>12</v>
      </c>
      <c r="C16" s="9"/>
      <c r="D16" s="9"/>
      <c r="E16" s="9"/>
      <c r="F16" s="9"/>
      <c r="G16" s="9"/>
      <c r="H16" s="9"/>
      <c r="I16" s="9"/>
      <c r="J16" s="36">
        <f t="shared" si="0"/>
        <v>12</v>
      </c>
      <c r="K16" s="12" t="str">
        <f t="shared" si="1"/>
        <v/>
      </c>
      <c r="L16" s="37" t="str">
        <f t="shared" si="2"/>
        <v/>
      </c>
      <c r="M16" s="15">
        <f t="shared" si="3"/>
        <v>12</v>
      </c>
      <c r="N16" s="8">
        <f t="shared" si="4"/>
        <v>7</v>
      </c>
      <c r="O16"/>
    </row>
    <row r="17" spans="1:15" s="8" customFormat="1" ht="12.75" customHeight="1" x14ac:dyDescent="0.2">
      <c r="A17" t="s">
        <v>38</v>
      </c>
      <c r="B17" s="13"/>
      <c r="C17" s="13">
        <v>8</v>
      </c>
      <c r="D17" s="13"/>
      <c r="E17" s="13"/>
      <c r="F17" s="13"/>
      <c r="G17"/>
      <c r="H17"/>
      <c r="I17"/>
      <c r="J17" s="36">
        <f t="shared" si="0"/>
        <v>8</v>
      </c>
      <c r="K17" s="12" t="str">
        <f t="shared" si="1"/>
        <v/>
      </c>
      <c r="L17" s="37" t="str">
        <f t="shared" si="2"/>
        <v/>
      </c>
      <c r="M17" s="15">
        <f t="shared" si="3"/>
        <v>8</v>
      </c>
      <c r="N17" s="8">
        <f t="shared" si="4"/>
        <v>8</v>
      </c>
      <c r="O17"/>
    </row>
    <row r="18" spans="1:15" s="8" customFormat="1" ht="12.75" customHeight="1" x14ac:dyDescent="0.2">
      <c r="A18"/>
      <c r="B18" s="9"/>
      <c r="C18" s="9"/>
      <c r="D18" s="9"/>
      <c r="E18" s="9"/>
      <c r="F18" s="9"/>
      <c r="G18" s="9"/>
      <c r="H18" s="9"/>
      <c r="I18" s="9"/>
      <c r="J18" s="36">
        <f t="shared" ref="J18" si="5">MAX(B18:H18)</f>
        <v>0</v>
      </c>
      <c r="K18" s="12" t="str">
        <f t="shared" ref="K18" si="6">IF(COUNTIF(B18:H18,"&gt;0")&gt;1,LARGE(B18:H18,2),"")</f>
        <v/>
      </c>
      <c r="L18" s="37" t="str">
        <f t="shared" ref="L18" si="7">IF(COUNTIF(B18:H18,"&gt;0")&gt;2,LARGE(B18:H18,3),"")</f>
        <v/>
      </c>
      <c r="M18" s="15">
        <f t="shared" ref="M18" si="8">SUM(J18:L18)</f>
        <v>0</v>
      </c>
      <c r="N18" s="8">
        <f t="shared" ref="N18" si="9">RANK(M18,M$6:M$24,0)</f>
        <v>9</v>
      </c>
    </row>
    <row r="19" spans="1:15" s="8" customFormat="1" ht="12.75" customHeight="1" x14ac:dyDescent="0.2">
      <c r="B19" s="9"/>
      <c r="C19" s="9"/>
      <c r="D19" s="9"/>
      <c r="E19" s="9"/>
      <c r="F19" s="9"/>
      <c r="G19" s="9"/>
      <c r="H19" s="9"/>
      <c r="I19" s="9"/>
      <c r="J19" s="36">
        <f t="shared" ref="J19:J24" si="10">MAX(B19:H19)</f>
        <v>0</v>
      </c>
      <c r="K19" s="12" t="str">
        <f t="shared" ref="K19:K24" si="11">IF(COUNTIF(B19:H19,"&gt;0")&gt;1,LARGE(B19:H19,2),"")</f>
        <v/>
      </c>
      <c r="L19" s="37" t="str">
        <f t="shared" ref="L19:L24" si="12">IF(COUNTIF(B19:H19,"&gt;0")&gt;2,LARGE(B19:H19,3),"")</f>
        <v/>
      </c>
      <c r="M19" s="15">
        <f t="shared" ref="M19:M24" si="13">SUM(J19:L19)</f>
        <v>0</v>
      </c>
      <c r="N19" s="8">
        <f t="shared" ref="N19:N24" si="14">RANK(M19,M$6:M$24,0)</f>
        <v>9</v>
      </c>
      <c r="O19"/>
    </row>
    <row r="20" spans="1:15" x14ac:dyDescent="0.2">
      <c r="A20" s="8"/>
      <c r="B20" s="9"/>
      <c r="C20" s="9"/>
      <c r="D20" s="9"/>
      <c r="E20" s="9"/>
      <c r="F20" s="9"/>
      <c r="G20" s="9"/>
      <c r="H20" s="9"/>
      <c r="I20" s="9"/>
      <c r="J20" s="36">
        <f t="shared" si="10"/>
        <v>0</v>
      </c>
      <c r="K20" s="12" t="str">
        <f t="shared" si="11"/>
        <v/>
      </c>
      <c r="L20" s="37" t="str">
        <f t="shared" si="12"/>
        <v/>
      </c>
      <c r="M20" s="15">
        <f t="shared" si="13"/>
        <v>0</v>
      </c>
      <c r="N20" s="8">
        <f t="shared" si="14"/>
        <v>9</v>
      </c>
    </row>
    <row r="21" spans="1:15" x14ac:dyDescent="0.2">
      <c r="A21" s="8"/>
      <c r="B21" s="9"/>
      <c r="C21" s="9"/>
      <c r="D21" s="9"/>
      <c r="E21" s="9"/>
      <c r="F21" s="9"/>
      <c r="G21" s="9"/>
      <c r="H21" s="9"/>
      <c r="I21" s="9"/>
      <c r="J21" s="36">
        <f t="shared" si="10"/>
        <v>0</v>
      </c>
      <c r="K21" s="12" t="str">
        <f t="shared" si="11"/>
        <v/>
      </c>
      <c r="L21" s="37" t="str">
        <f t="shared" si="12"/>
        <v/>
      </c>
      <c r="M21" s="15">
        <f t="shared" si="13"/>
        <v>0</v>
      </c>
      <c r="N21" s="8">
        <f t="shared" si="14"/>
        <v>9</v>
      </c>
      <c r="O21" s="8"/>
    </row>
    <row r="22" spans="1:15" x14ac:dyDescent="0.2">
      <c r="A22" s="8"/>
      <c r="B22" s="9"/>
      <c r="C22" s="9"/>
      <c r="D22" s="9"/>
      <c r="E22" s="9"/>
      <c r="F22" s="9"/>
      <c r="G22" s="9"/>
      <c r="H22" s="9"/>
      <c r="I22" s="9"/>
      <c r="J22" s="36">
        <f t="shared" si="10"/>
        <v>0</v>
      </c>
      <c r="K22" s="12" t="str">
        <f t="shared" si="11"/>
        <v/>
      </c>
      <c r="L22" s="37" t="str">
        <f t="shared" si="12"/>
        <v/>
      </c>
      <c r="M22" s="15">
        <f t="shared" si="13"/>
        <v>0</v>
      </c>
      <c r="N22" s="8">
        <f t="shared" si="14"/>
        <v>9</v>
      </c>
      <c r="O22" s="8"/>
    </row>
    <row r="23" spans="1:15" x14ac:dyDescent="0.2">
      <c r="A23" s="8"/>
      <c r="B23" s="9"/>
      <c r="C23" s="9"/>
      <c r="D23" s="9"/>
      <c r="E23" s="9"/>
      <c r="F23" s="9"/>
      <c r="G23" s="9"/>
      <c r="H23" s="9"/>
      <c r="I23" s="9"/>
      <c r="J23" s="36">
        <f t="shared" si="10"/>
        <v>0</v>
      </c>
      <c r="K23" s="12" t="str">
        <f t="shared" si="11"/>
        <v/>
      </c>
      <c r="L23" s="37" t="str">
        <f t="shared" si="12"/>
        <v/>
      </c>
      <c r="M23" s="15">
        <f t="shared" si="13"/>
        <v>0</v>
      </c>
      <c r="N23" s="8">
        <f t="shared" si="14"/>
        <v>9</v>
      </c>
    </row>
    <row r="24" spans="1:15" x14ac:dyDescent="0.2">
      <c r="A24" s="8"/>
      <c r="D24" s="13"/>
      <c r="J24" s="36">
        <f t="shared" si="10"/>
        <v>0</v>
      </c>
      <c r="K24" s="12" t="str">
        <f t="shared" si="11"/>
        <v/>
      </c>
      <c r="L24" s="37" t="str">
        <f t="shared" si="12"/>
        <v/>
      </c>
      <c r="M24" s="15">
        <f t="shared" si="13"/>
        <v>0</v>
      </c>
      <c r="N24" s="8">
        <f t="shared" si="14"/>
        <v>9</v>
      </c>
    </row>
  </sheetData>
  <sortState ref="A10:N17">
    <sortCondition ref="N10:N17"/>
  </sortState>
  <pageMargins left="0.78740157480314965" right="0.78740157480314965" top="0.59055118110236227" bottom="0.59055118110236227" header="0.51181102362204722" footer="0.51181102362204722"/>
  <pageSetup paperSize="9" scale="90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>
      <selection activeCell="A3" sqref="A3"/>
    </sheetView>
  </sheetViews>
  <sheetFormatPr defaultRowHeight="12.75" x14ac:dyDescent="0.2"/>
  <cols>
    <col min="1" max="1" width="25.85546875" customWidth="1"/>
    <col min="2" max="6" width="6" customWidth="1"/>
    <col min="7" max="7" width="2.5703125" hidden="1" customWidth="1"/>
    <col min="8" max="8" width="4.140625" customWidth="1"/>
    <col min="9" max="9" width="3" hidden="1" customWidth="1"/>
    <col min="10" max="12" width="6.140625" customWidth="1"/>
    <col min="13" max="14" width="7.42578125" customWidth="1"/>
  </cols>
  <sheetData>
    <row r="1" spans="1:15" ht="4.5" customHeight="1" x14ac:dyDescent="0.2"/>
    <row r="2" spans="1:15" ht="27.75" x14ac:dyDescent="0.4">
      <c r="B2" s="1" t="s">
        <v>10</v>
      </c>
    </row>
    <row r="3" spans="1:15" ht="26.25" x14ac:dyDescent="0.4">
      <c r="B3" s="3" t="s">
        <v>31</v>
      </c>
    </row>
    <row r="4" spans="1:15" ht="18.75" customHeight="1" x14ac:dyDescent="0.25">
      <c r="B4" s="26" t="s">
        <v>17</v>
      </c>
    </row>
    <row r="5" spans="1:15" ht="18.75" customHeight="1" x14ac:dyDescent="0.25">
      <c r="B5" s="26"/>
    </row>
    <row r="6" spans="1:15" s="8" customFormat="1" ht="12.75" customHeight="1" x14ac:dyDescent="0.2"/>
    <row r="7" spans="1:15" s="8" customFormat="1" ht="12.75" customHeight="1" x14ac:dyDescent="0.2">
      <c r="A7" s="2" t="s">
        <v>25</v>
      </c>
    </row>
    <row r="8" spans="1:15" s="8" customFormat="1" ht="12.75" customHeight="1" x14ac:dyDescent="0.2"/>
    <row r="9" spans="1:15" s="8" customFormat="1" ht="12.75" customHeight="1" thickBot="1" x14ac:dyDescent="0.25">
      <c r="A9" s="11" t="s">
        <v>13</v>
      </c>
      <c r="B9" s="7" t="s">
        <v>0</v>
      </c>
      <c r="C9" s="7" t="s">
        <v>1</v>
      </c>
      <c r="D9" s="7" t="s">
        <v>2</v>
      </c>
      <c r="E9" s="7" t="s">
        <v>3</v>
      </c>
      <c r="F9" s="7" t="s">
        <v>4</v>
      </c>
      <c r="G9" s="9" t="s">
        <v>5</v>
      </c>
      <c r="H9" s="9"/>
      <c r="J9" s="24" t="s">
        <v>0</v>
      </c>
      <c r="K9" s="24" t="s">
        <v>1</v>
      </c>
      <c r="L9" s="24" t="s">
        <v>2</v>
      </c>
      <c r="M9" s="10" t="s">
        <v>11</v>
      </c>
      <c r="N9" s="10" t="s">
        <v>12</v>
      </c>
    </row>
    <row r="10" spans="1:15" s="8" customFormat="1" ht="12.75" customHeight="1" x14ac:dyDescent="0.2">
      <c r="A10" t="s">
        <v>29</v>
      </c>
      <c r="B10" s="13">
        <v>49</v>
      </c>
      <c r="C10" s="9">
        <v>48</v>
      </c>
      <c r="D10" s="9">
        <v>53</v>
      </c>
      <c r="E10" s="9">
        <v>50</v>
      </c>
      <c r="F10" s="9"/>
      <c r="G10" s="9"/>
      <c r="H10" s="9"/>
      <c r="I10" s="9"/>
      <c r="J10" s="33">
        <f t="shared" ref="J10:J17" si="0">MAX(B10:H10)</f>
        <v>53</v>
      </c>
      <c r="K10" s="34">
        <f t="shared" ref="K10:K17" si="1">IF(COUNTIF(B10:H10,"&gt;0")&gt;1,LARGE(B10:H10,2),"")</f>
        <v>50</v>
      </c>
      <c r="L10" s="35">
        <f t="shared" ref="L10:L17" si="2">IF(COUNTIF(B10:H10,"&gt;0")&gt;2,LARGE(B10:H10,3),"")</f>
        <v>49</v>
      </c>
      <c r="M10" s="15">
        <f t="shared" ref="M10:M17" si="3">SUM(J10:L10)</f>
        <v>152</v>
      </c>
      <c r="N10" s="8">
        <f t="shared" ref="N10:N17" si="4">RANK(M10,M$6:M$24,0)</f>
        <v>1</v>
      </c>
    </row>
    <row r="11" spans="1:15" s="8" customFormat="1" ht="12.75" customHeight="1" x14ac:dyDescent="0.2">
      <c r="A11" t="s">
        <v>7</v>
      </c>
      <c r="B11" s="13">
        <v>38</v>
      </c>
      <c r="C11" s="13">
        <v>40</v>
      </c>
      <c r="D11" s="9">
        <v>42</v>
      </c>
      <c r="E11" s="9">
        <v>42</v>
      </c>
      <c r="F11" s="9">
        <v>39</v>
      </c>
      <c r="G11" s="9"/>
      <c r="H11" s="9"/>
      <c r="I11" s="9"/>
      <c r="J11" s="36">
        <f t="shared" si="0"/>
        <v>42</v>
      </c>
      <c r="K11" s="12">
        <f t="shared" si="1"/>
        <v>42</v>
      </c>
      <c r="L11" s="37">
        <f t="shared" si="2"/>
        <v>40</v>
      </c>
      <c r="M11" s="15">
        <f t="shared" si="3"/>
        <v>124</v>
      </c>
      <c r="N11" s="8">
        <f t="shared" si="4"/>
        <v>2</v>
      </c>
    </row>
    <row r="12" spans="1:15" s="8" customFormat="1" ht="12.75" customHeight="1" x14ac:dyDescent="0.2">
      <c r="A12" t="s">
        <v>28</v>
      </c>
      <c r="B12" s="13">
        <v>18</v>
      </c>
      <c r="C12" s="9">
        <v>34</v>
      </c>
      <c r="D12" s="9">
        <v>32</v>
      </c>
      <c r="E12" s="9">
        <v>39</v>
      </c>
      <c r="F12" s="9">
        <v>40</v>
      </c>
      <c r="G12" s="9"/>
      <c r="H12" s="9"/>
      <c r="I12" s="9"/>
      <c r="J12" s="36">
        <f t="shared" si="0"/>
        <v>40</v>
      </c>
      <c r="K12" s="12">
        <f t="shared" si="1"/>
        <v>39</v>
      </c>
      <c r="L12" s="37">
        <f t="shared" si="2"/>
        <v>34</v>
      </c>
      <c r="M12" s="15">
        <f t="shared" si="3"/>
        <v>113</v>
      </c>
      <c r="N12" s="8">
        <f t="shared" si="4"/>
        <v>3</v>
      </c>
    </row>
    <row r="13" spans="1:15" s="8" customFormat="1" ht="12.75" customHeight="1" x14ac:dyDescent="0.2">
      <c r="A13" t="s">
        <v>34</v>
      </c>
      <c r="B13" s="13"/>
      <c r="C13" s="9">
        <v>25</v>
      </c>
      <c r="D13" s="9">
        <v>18</v>
      </c>
      <c r="E13" s="9">
        <v>18</v>
      </c>
      <c r="F13" s="9">
        <v>10</v>
      </c>
      <c r="G13" s="9"/>
      <c r="H13" s="9"/>
      <c r="I13" s="9"/>
      <c r="J13" s="36">
        <f t="shared" si="0"/>
        <v>25</v>
      </c>
      <c r="K13" s="12">
        <f t="shared" si="1"/>
        <v>18</v>
      </c>
      <c r="L13" s="37">
        <f t="shared" si="2"/>
        <v>18</v>
      </c>
      <c r="M13" s="15">
        <f t="shared" si="3"/>
        <v>61</v>
      </c>
      <c r="N13" s="8">
        <f t="shared" si="4"/>
        <v>4</v>
      </c>
    </row>
    <row r="14" spans="1:15" s="8" customFormat="1" ht="12.75" customHeight="1" x14ac:dyDescent="0.2">
      <c r="A14" t="s">
        <v>36</v>
      </c>
      <c r="B14" s="9"/>
      <c r="C14" s="9"/>
      <c r="D14" s="9"/>
      <c r="E14" s="9">
        <v>37</v>
      </c>
      <c r="F14" s="9"/>
      <c r="G14" s="9"/>
      <c r="H14" s="9"/>
      <c r="I14" s="9"/>
      <c r="J14" s="36">
        <f t="shared" si="0"/>
        <v>37</v>
      </c>
      <c r="K14" s="12" t="str">
        <f t="shared" si="1"/>
        <v/>
      </c>
      <c r="L14" s="37" t="str">
        <f t="shared" si="2"/>
        <v/>
      </c>
      <c r="M14" s="15">
        <f t="shared" si="3"/>
        <v>37</v>
      </c>
      <c r="N14" s="8">
        <f t="shared" si="4"/>
        <v>5</v>
      </c>
      <c r="O14"/>
    </row>
    <row r="15" spans="1:15" s="8" customFormat="1" ht="12.75" customHeight="1" x14ac:dyDescent="0.2">
      <c r="A15" t="s">
        <v>32</v>
      </c>
      <c r="B15" s="13">
        <v>24</v>
      </c>
      <c r="C15" s="9"/>
      <c r="D15" s="9"/>
      <c r="E15" s="9"/>
      <c r="F15" s="9">
        <v>9</v>
      </c>
      <c r="G15" s="9"/>
      <c r="H15" s="9"/>
      <c r="I15" s="9"/>
      <c r="J15" s="36">
        <f t="shared" si="0"/>
        <v>24</v>
      </c>
      <c r="K15" s="12">
        <f t="shared" si="1"/>
        <v>9</v>
      </c>
      <c r="L15" s="37" t="str">
        <f t="shared" si="2"/>
        <v/>
      </c>
      <c r="M15" s="15">
        <f t="shared" si="3"/>
        <v>33</v>
      </c>
      <c r="N15" s="8">
        <f t="shared" si="4"/>
        <v>6</v>
      </c>
    </row>
    <row r="16" spans="1:15" s="8" customFormat="1" ht="12.75" customHeight="1" x14ac:dyDescent="0.2">
      <c r="A16" t="s">
        <v>38</v>
      </c>
      <c r="B16" s="13"/>
      <c r="C16" s="9">
        <v>24</v>
      </c>
      <c r="D16" s="9"/>
      <c r="E16" s="9"/>
      <c r="F16" s="9"/>
      <c r="G16" s="9"/>
      <c r="H16" s="9"/>
      <c r="I16" s="9"/>
      <c r="J16" s="36">
        <f t="shared" si="0"/>
        <v>24</v>
      </c>
      <c r="K16" s="12" t="str">
        <f t="shared" si="1"/>
        <v/>
      </c>
      <c r="L16" s="37" t="str">
        <f t="shared" si="2"/>
        <v/>
      </c>
      <c r="M16" s="15">
        <f t="shared" si="3"/>
        <v>24</v>
      </c>
      <c r="N16" s="8">
        <f t="shared" si="4"/>
        <v>7</v>
      </c>
      <c r="O16"/>
    </row>
    <row r="17" spans="1:15" s="8" customFormat="1" ht="12.75" customHeight="1" x14ac:dyDescent="0.2">
      <c r="A17" t="s">
        <v>30</v>
      </c>
      <c r="B17" s="13">
        <v>20</v>
      </c>
      <c r="C17" s="9"/>
      <c r="D17" s="9"/>
      <c r="E17" s="13"/>
      <c r="F17" s="13"/>
      <c r="G17"/>
      <c r="H17"/>
      <c r="I17"/>
      <c r="J17" s="36">
        <f t="shared" si="0"/>
        <v>20</v>
      </c>
      <c r="K17" s="12" t="str">
        <f t="shared" si="1"/>
        <v/>
      </c>
      <c r="L17" s="37" t="str">
        <f t="shared" si="2"/>
        <v/>
      </c>
      <c r="M17" s="15">
        <f t="shared" si="3"/>
        <v>20</v>
      </c>
      <c r="N17" s="8">
        <f t="shared" si="4"/>
        <v>8</v>
      </c>
      <c r="O17"/>
    </row>
    <row r="18" spans="1:15" s="8" customFormat="1" ht="12.75" customHeight="1" x14ac:dyDescent="0.2">
      <c r="A18"/>
      <c r="B18" s="9"/>
      <c r="C18" s="9"/>
      <c r="D18" s="9"/>
      <c r="E18" s="9"/>
      <c r="F18" s="9"/>
      <c r="G18" s="9"/>
      <c r="H18" s="9"/>
      <c r="I18" s="9"/>
      <c r="J18" s="36">
        <f t="shared" ref="J18" si="5">MAX(B18:H18)</f>
        <v>0</v>
      </c>
      <c r="K18" s="12" t="str">
        <f t="shared" ref="K18" si="6">IF(COUNTIF(B18:H18,"&gt;0")&gt;1,LARGE(B18:H18,2),"")</f>
        <v/>
      </c>
      <c r="L18" s="37" t="str">
        <f t="shared" ref="L18" si="7">IF(COUNTIF(B18:H18,"&gt;0")&gt;2,LARGE(B18:H18,3),"")</f>
        <v/>
      </c>
      <c r="M18" s="15">
        <f t="shared" ref="M18" si="8">SUM(J18:L18)</f>
        <v>0</v>
      </c>
      <c r="N18" s="8">
        <f t="shared" ref="N18" si="9">RANK(M18,M$6:M$24,0)</f>
        <v>9</v>
      </c>
    </row>
    <row r="19" spans="1:15" s="8" customFormat="1" ht="12.75" customHeight="1" x14ac:dyDescent="0.2">
      <c r="B19" s="9"/>
      <c r="C19" s="9"/>
      <c r="D19" s="9"/>
      <c r="E19" s="9"/>
      <c r="F19" s="9"/>
      <c r="G19" s="9"/>
      <c r="H19" s="9"/>
      <c r="I19" s="9"/>
      <c r="J19" s="36">
        <f t="shared" ref="J19:J24" si="10">MAX(B19:H19)</f>
        <v>0</v>
      </c>
      <c r="K19" s="12" t="str">
        <f t="shared" ref="K19:K24" si="11">IF(COUNTIF(B19:H19,"&gt;0")&gt;1,LARGE(B19:H19,2),"")</f>
        <v/>
      </c>
      <c r="L19" s="37" t="str">
        <f t="shared" ref="L19:L24" si="12">IF(COUNTIF(B19:H19,"&gt;0")&gt;2,LARGE(B19:H19,3),"")</f>
        <v/>
      </c>
      <c r="M19" s="15">
        <f t="shared" ref="M19:M24" si="13">SUM(J19:L19)</f>
        <v>0</v>
      </c>
      <c r="N19" s="8">
        <f t="shared" ref="N19:N24" si="14">RANK(M19,M$6:M$24,0)</f>
        <v>9</v>
      </c>
      <c r="O19"/>
    </row>
    <row r="20" spans="1:15" s="8" customFormat="1" ht="12.75" customHeight="1" x14ac:dyDescent="0.2">
      <c r="B20" s="9"/>
      <c r="C20" s="9"/>
      <c r="D20" s="9"/>
      <c r="E20" s="9"/>
      <c r="F20" s="9"/>
      <c r="G20" s="9"/>
      <c r="H20" s="9"/>
      <c r="I20" s="9"/>
      <c r="J20" s="36">
        <f t="shared" si="10"/>
        <v>0</v>
      </c>
      <c r="K20" s="12" t="str">
        <f t="shared" si="11"/>
        <v/>
      </c>
      <c r="L20" s="37" t="str">
        <f t="shared" si="12"/>
        <v/>
      </c>
      <c r="M20" s="15">
        <f t="shared" si="13"/>
        <v>0</v>
      </c>
      <c r="N20" s="8">
        <f t="shared" si="14"/>
        <v>9</v>
      </c>
    </row>
    <row r="21" spans="1:15" x14ac:dyDescent="0.2">
      <c r="A21" s="8"/>
      <c r="B21" s="9"/>
      <c r="C21" s="9"/>
      <c r="D21" s="9"/>
      <c r="E21" s="9"/>
      <c r="F21" s="9"/>
      <c r="G21" s="9"/>
      <c r="H21" s="9"/>
      <c r="I21" s="9"/>
      <c r="J21" s="38">
        <f t="shared" si="10"/>
        <v>0</v>
      </c>
      <c r="K21" s="39" t="str">
        <f t="shared" si="11"/>
        <v/>
      </c>
      <c r="L21" s="40" t="str">
        <f t="shared" si="12"/>
        <v/>
      </c>
      <c r="M21" s="15">
        <f t="shared" si="13"/>
        <v>0</v>
      </c>
      <c r="N21" s="8">
        <f t="shared" si="14"/>
        <v>9</v>
      </c>
    </row>
    <row r="22" spans="1:15" x14ac:dyDescent="0.2">
      <c r="A22" s="8"/>
      <c r="B22" s="13"/>
      <c r="C22" s="9"/>
      <c r="E22" s="13"/>
      <c r="J22" s="36">
        <f t="shared" si="10"/>
        <v>0</v>
      </c>
      <c r="K22" s="12" t="str">
        <f t="shared" si="11"/>
        <v/>
      </c>
      <c r="L22" s="37" t="str">
        <f t="shared" si="12"/>
        <v/>
      </c>
      <c r="M22" s="15">
        <f t="shared" si="13"/>
        <v>0</v>
      </c>
      <c r="N22" s="8">
        <f t="shared" si="14"/>
        <v>9</v>
      </c>
      <c r="O22" s="8"/>
    </row>
    <row r="23" spans="1:15" x14ac:dyDescent="0.2">
      <c r="A23" s="8"/>
      <c r="B23" s="13"/>
      <c r="F23" s="13"/>
      <c r="J23" s="36">
        <f t="shared" si="10"/>
        <v>0</v>
      </c>
      <c r="K23" s="12" t="str">
        <f t="shared" si="11"/>
        <v/>
      </c>
      <c r="L23" s="37" t="str">
        <f t="shared" si="12"/>
        <v/>
      </c>
      <c r="M23" s="15">
        <f t="shared" si="13"/>
        <v>0</v>
      </c>
      <c r="N23" s="8">
        <f t="shared" si="14"/>
        <v>9</v>
      </c>
      <c r="O23" s="8"/>
    </row>
    <row r="24" spans="1:15" x14ac:dyDescent="0.2">
      <c r="A24" s="8"/>
      <c r="F24" s="13"/>
      <c r="J24" s="36">
        <f t="shared" si="10"/>
        <v>0</v>
      </c>
      <c r="K24" s="12" t="str">
        <f t="shared" si="11"/>
        <v/>
      </c>
      <c r="L24" s="37" t="str">
        <f t="shared" si="12"/>
        <v/>
      </c>
      <c r="M24" s="15">
        <f t="shared" si="13"/>
        <v>0</v>
      </c>
      <c r="N24" s="8">
        <f t="shared" si="14"/>
        <v>9</v>
      </c>
    </row>
  </sheetData>
  <sortState ref="A10:N17">
    <sortCondition ref="N10:N17"/>
  </sortState>
  <pageMargins left="0.78740157480314965" right="0.78740157480314965" top="0.59055118110236227" bottom="0.59055118110236227" header="0.51181102362204722" footer="0.51181102362204722"/>
  <pageSetup paperSize="9" scale="90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A3" sqref="A3"/>
    </sheetView>
  </sheetViews>
  <sheetFormatPr defaultRowHeight="12.75" x14ac:dyDescent="0.2"/>
  <cols>
    <col min="1" max="1" width="27.28515625" customWidth="1"/>
    <col min="2" max="6" width="6" customWidth="1"/>
    <col min="7" max="7" width="2.5703125" hidden="1" customWidth="1"/>
    <col min="8" max="8" width="4.140625" customWidth="1"/>
    <col min="9" max="9" width="3" hidden="1" customWidth="1"/>
    <col min="10" max="10" width="6.28515625" customWidth="1"/>
    <col min="11" max="12" width="6.140625" customWidth="1"/>
    <col min="13" max="14" width="7.42578125" customWidth="1"/>
  </cols>
  <sheetData>
    <row r="1" spans="1:14" ht="4.5" customHeight="1" x14ac:dyDescent="0.2"/>
    <row r="2" spans="1:14" ht="27.75" x14ac:dyDescent="0.4">
      <c r="B2" s="1" t="s">
        <v>10</v>
      </c>
    </row>
    <row r="3" spans="1:14" ht="26.25" x14ac:dyDescent="0.4">
      <c r="B3" s="3" t="s">
        <v>31</v>
      </c>
    </row>
    <row r="4" spans="1:14" ht="18.75" customHeight="1" x14ac:dyDescent="0.25">
      <c r="B4" s="26" t="s">
        <v>17</v>
      </c>
    </row>
    <row r="5" spans="1:14" ht="18.75" customHeight="1" x14ac:dyDescent="0.25">
      <c r="B5" s="26"/>
    </row>
    <row r="6" spans="1:14" ht="12.75" customHeight="1" x14ac:dyDescent="0.2">
      <c r="M6" s="8"/>
    </row>
    <row r="7" spans="1:14" s="8" customFormat="1" ht="12.75" customHeight="1" x14ac:dyDescent="0.2">
      <c r="A7" s="2" t="s">
        <v>15</v>
      </c>
    </row>
    <row r="8" spans="1:14" s="8" customFormat="1" ht="12.75" customHeight="1" x14ac:dyDescent="0.2"/>
    <row r="9" spans="1:14" s="8" customFormat="1" ht="12.75" customHeight="1" thickBot="1" x14ac:dyDescent="0.25">
      <c r="A9" s="11" t="s">
        <v>13</v>
      </c>
      <c r="B9" s="7" t="s">
        <v>0</v>
      </c>
      <c r="C9" s="7" t="s">
        <v>1</v>
      </c>
      <c r="D9" s="7" t="s">
        <v>2</v>
      </c>
      <c r="E9" s="7" t="s">
        <v>3</v>
      </c>
      <c r="F9" s="7" t="s">
        <v>4</v>
      </c>
      <c r="G9" s="9" t="s">
        <v>5</v>
      </c>
      <c r="H9" s="9"/>
      <c r="J9" s="24" t="s">
        <v>0</v>
      </c>
      <c r="K9" s="24" t="s">
        <v>1</v>
      </c>
      <c r="L9" s="24" t="s">
        <v>2</v>
      </c>
      <c r="M9" s="10" t="s">
        <v>11</v>
      </c>
      <c r="N9" s="25" t="s">
        <v>12</v>
      </c>
    </row>
    <row r="10" spans="1:14" s="8" customFormat="1" ht="12.75" customHeight="1" x14ac:dyDescent="0.2">
      <c r="A10" s="57" t="s">
        <v>40</v>
      </c>
      <c r="B10" s="9"/>
      <c r="C10" s="9"/>
      <c r="D10" s="9"/>
      <c r="E10" s="9">
        <v>35</v>
      </c>
      <c r="F10" s="9">
        <v>37</v>
      </c>
      <c r="G10" s="9"/>
      <c r="H10" s="9"/>
      <c r="I10" s="9"/>
      <c r="J10" s="16">
        <f t="shared" ref="J10:J19" si="0">MAX(B10:H10)</f>
        <v>37</v>
      </c>
      <c r="K10" s="17">
        <f t="shared" ref="K10:K17" si="1">IF(COUNTIF(B10:H10,"&gt;0")&gt;1,LARGE(B10:H10,2),"")</f>
        <v>35</v>
      </c>
      <c r="L10" s="18" t="str">
        <f t="shared" ref="L10:L17" si="2">IF(COUNTIF(B10:H10,"&gt;0")&gt;2,LARGE(B10:H10,3),"")</f>
        <v/>
      </c>
      <c r="M10" s="15">
        <f t="shared" ref="M10:M19" si="3">SUM(J10:L10)</f>
        <v>72</v>
      </c>
      <c r="N10" s="8">
        <f t="shared" ref="N10:N19" si="4">RANK(M10,M$6:M$22,0)</f>
        <v>1</v>
      </c>
    </row>
    <row r="11" spans="1:14" s="8" customFormat="1" ht="12.75" customHeight="1" x14ac:dyDescent="0.2">
      <c r="A11" s="57" t="s">
        <v>43</v>
      </c>
      <c r="B11" s="9"/>
      <c r="C11" s="9"/>
      <c r="D11" s="9"/>
      <c r="E11" s="9">
        <v>26</v>
      </c>
      <c r="F11" s="9">
        <v>35</v>
      </c>
      <c r="G11" s="9"/>
      <c r="H11" s="9"/>
      <c r="I11" s="9"/>
      <c r="J11" s="19">
        <f t="shared" si="0"/>
        <v>35</v>
      </c>
      <c r="K11" s="22">
        <f t="shared" si="1"/>
        <v>26</v>
      </c>
      <c r="L11" s="23" t="str">
        <f t="shared" si="2"/>
        <v/>
      </c>
      <c r="M11" s="15">
        <f t="shared" si="3"/>
        <v>61</v>
      </c>
      <c r="N11" s="8">
        <f t="shared" si="4"/>
        <v>2</v>
      </c>
    </row>
    <row r="12" spans="1:14" s="8" customFormat="1" ht="12.75" customHeight="1" x14ac:dyDescent="0.2">
      <c r="A12" t="s">
        <v>34</v>
      </c>
      <c r="B12" s="9"/>
      <c r="C12" s="9"/>
      <c r="D12" s="9">
        <v>20</v>
      </c>
      <c r="E12" s="9">
        <v>19</v>
      </c>
      <c r="F12" s="9"/>
      <c r="G12" s="9"/>
      <c r="H12" s="9"/>
      <c r="I12" s="9"/>
      <c r="J12" s="19">
        <f t="shared" si="0"/>
        <v>20</v>
      </c>
      <c r="K12" s="20">
        <f t="shared" si="1"/>
        <v>19</v>
      </c>
      <c r="L12" s="21" t="str">
        <f t="shared" si="2"/>
        <v/>
      </c>
      <c r="M12" s="15">
        <f t="shared" si="3"/>
        <v>39</v>
      </c>
      <c r="N12" s="8">
        <f t="shared" si="4"/>
        <v>3</v>
      </c>
    </row>
    <row r="13" spans="1:14" s="8" customFormat="1" ht="12.75" customHeight="1" x14ac:dyDescent="0.2">
      <c r="A13" t="s">
        <v>35</v>
      </c>
      <c r="B13" s="9"/>
      <c r="C13" s="9">
        <v>33</v>
      </c>
      <c r="D13" s="9"/>
      <c r="E13" s="9"/>
      <c r="F13" s="9"/>
      <c r="G13" s="9"/>
      <c r="H13" s="9"/>
      <c r="I13" s="9"/>
      <c r="J13" s="19">
        <f t="shared" si="0"/>
        <v>33</v>
      </c>
      <c r="K13" s="20" t="str">
        <f t="shared" si="1"/>
        <v/>
      </c>
      <c r="L13" s="21" t="str">
        <f t="shared" si="2"/>
        <v/>
      </c>
      <c r="M13" s="15">
        <f t="shared" si="3"/>
        <v>33</v>
      </c>
      <c r="N13" s="8">
        <f t="shared" si="4"/>
        <v>4</v>
      </c>
    </row>
    <row r="14" spans="1:14" s="8" customFormat="1" ht="12.75" customHeight="1" x14ac:dyDescent="0.2">
      <c r="A14" s="57" t="s">
        <v>47</v>
      </c>
      <c r="B14" s="9"/>
      <c r="C14" s="9"/>
      <c r="D14" s="9"/>
      <c r="E14" s="9">
        <v>33</v>
      </c>
      <c r="F14" s="9"/>
      <c r="G14" s="9"/>
      <c r="H14" s="9"/>
      <c r="I14" s="9"/>
      <c r="J14" s="19">
        <f t="shared" si="0"/>
        <v>33</v>
      </c>
      <c r="K14" s="22" t="str">
        <f t="shared" si="1"/>
        <v/>
      </c>
      <c r="L14" s="23" t="str">
        <f t="shared" si="2"/>
        <v/>
      </c>
      <c r="M14" s="15">
        <f t="shared" si="3"/>
        <v>33</v>
      </c>
      <c r="N14" s="8">
        <f t="shared" si="4"/>
        <v>4</v>
      </c>
    </row>
    <row r="15" spans="1:14" s="8" customFormat="1" ht="12.75" customHeight="1" x14ac:dyDescent="0.2">
      <c r="A15" s="57" t="s">
        <v>42</v>
      </c>
      <c r="B15" s="9"/>
      <c r="C15" s="9"/>
      <c r="D15" s="9"/>
      <c r="E15" s="9">
        <v>30</v>
      </c>
      <c r="F15" s="9"/>
      <c r="G15" s="9"/>
      <c r="H15" s="9"/>
      <c r="I15" s="9"/>
      <c r="J15" s="19">
        <f t="shared" si="0"/>
        <v>30</v>
      </c>
      <c r="K15" s="22" t="str">
        <f t="shared" si="1"/>
        <v/>
      </c>
      <c r="L15" s="23" t="str">
        <f t="shared" si="2"/>
        <v/>
      </c>
      <c r="M15" s="15">
        <f t="shared" si="3"/>
        <v>30</v>
      </c>
      <c r="N15" s="8">
        <f t="shared" si="4"/>
        <v>6</v>
      </c>
    </row>
    <row r="16" spans="1:14" s="8" customFormat="1" ht="12.75" customHeight="1" x14ac:dyDescent="0.2">
      <c r="A16" s="57" t="s">
        <v>45</v>
      </c>
      <c r="B16" s="9"/>
      <c r="C16" s="9"/>
      <c r="D16" s="9"/>
      <c r="E16" s="9">
        <v>26</v>
      </c>
      <c r="F16" s="9"/>
      <c r="G16" s="9"/>
      <c r="H16" s="9"/>
      <c r="I16" s="9"/>
      <c r="J16" s="19">
        <f t="shared" si="0"/>
        <v>26</v>
      </c>
      <c r="K16" s="22" t="str">
        <f t="shared" si="1"/>
        <v/>
      </c>
      <c r="L16" s="23" t="str">
        <f t="shared" si="2"/>
        <v/>
      </c>
      <c r="M16" s="15">
        <f t="shared" si="3"/>
        <v>26</v>
      </c>
      <c r="N16" s="8">
        <f t="shared" si="4"/>
        <v>7</v>
      </c>
    </row>
    <row r="17" spans="1:14" s="8" customFormat="1" ht="12.75" customHeight="1" x14ac:dyDescent="0.2">
      <c r="A17" s="57" t="s">
        <v>36</v>
      </c>
      <c r="B17" s="9"/>
      <c r="C17" s="9"/>
      <c r="D17" s="9"/>
      <c r="E17" s="9">
        <v>25</v>
      </c>
      <c r="F17" s="9"/>
      <c r="G17" s="9"/>
      <c r="H17" s="9"/>
      <c r="I17" s="9"/>
      <c r="J17" s="54">
        <f t="shared" si="0"/>
        <v>25</v>
      </c>
      <c r="K17" s="55" t="str">
        <f t="shared" si="1"/>
        <v/>
      </c>
      <c r="L17" s="56" t="str">
        <f t="shared" si="2"/>
        <v/>
      </c>
      <c r="M17" s="15">
        <f t="shared" si="3"/>
        <v>25</v>
      </c>
      <c r="N17" s="8">
        <f t="shared" si="4"/>
        <v>8</v>
      </c>
    </row>
    <row r="18" spans="1:14" x14ac:dyDescent="0.2">
      <c r="A18" s="14" t="s">
        <v>41</v>
      </c>
      <c r="D18" s="9"/>
      <c r="E18" s="13"/>
      <c r="F18" s="13">
        <v>24</v>
      </c>
      <c r="J18" s="45">
        <f t="shared" si="0"/>
        <v>24</v>
      </c>
      <c r="K18" s="46"/>
      <c r="L18" s="47"/>
      <c r="M18" s="13">
        <f t="shared" si="3"/>
        <v>24</v>
      </c>
      <c r="N18" s="8">
        <f t="shared" si="4"/>
        <v>9</v>
      </c>
    </row>
    <row r="19" spans="1:14" x14ac:dyDescent="0.2">
      <c r="A19" s="57" t="s">
        <v>46</v>
      </c>
      <c r="E19" s="13">
        <v>18</v>
      </c>
      <c r="F19" s="13"/>
      <c r="J19" s="45">
        <f t="shared" si="0"/>
        <v>18</v>
      </c>
      <c r="K19" s="46" t="str">
        <f>IF(COUNTIF(B19:H19,"&gt;0")&gt;1,LARGE(B19:H19,2),"")</f>
        <v/>
      </c>
      <c r="L19" s="47" t="str">
        <f>IF(COUNTIF(B19:H19,"&gt;0")&gt;2,LARGE(B19:H19,3),"")</f>
        <v/>
      </c>
      <c r="M19" s="13">
        <f t="shared" si="3"/>
        <v>18</v>
      </c>
      <c r="N19" s="8">
        <f t="shared" si="4"/>
        <v>10</v>
      </c>
    </row>
    <row r="20" spans="1:14" x14ac:dyDescent="0.2">
      <c r="A20" s="14"/>
      <c r="E20" s="13"/>
      <c r="J20" s="45">
        <f t="shared" ref="J20:J22" si="5">MAX(B20:H20)</f>
        <v>0</v>
      </c>
      <c r="K20" s="46"/>
      <c r="L20" s="47"/>
      <c r="M20" s="13">
        <f t="shared" ref="M20:M22" si="6">SUM(J20:L20)</f>
        <v>0</v>
      </c>
      <c r="N20" s="8">
        <f t="shared" ref="N20:N22" si="7">RANK(M20,M$6:M$22,0)</f>
        <v>11</v>
      </c>
    </row>
    <row r="21" spans="1:14" x14ac:dyDescent="0.2">
      <c r="A21" s="14"/>
      <c r="B21" s="13"/>
      <c r="C21" s="13"/>
      <c r="D21" s="13"/>
      <c r="E21" s="13"/>
      <c r="F21" s="13"/>
      <c r="G21" s="13"/>
      <c r="H21" s="13"/>
      <c r="I21" s="13"/>
      <c r="J21" s="45">
        <f t="shared" si="5"/>
        <v>0</v>
      </c>
      <c r="K21" s="46"/>
      <c r="L21" s="47"/>
      <c r="M21" s="13">
        <f t="shared" si="6"/>
        <v>0</v>
      </c>
      <c r="N21" s="8">
        <f t="shared" si="7"/>
        <v>11</v>
      </c>
    </row>
    <row r="22" spans="1:14" x14ac:dyDescent="0.2">
      <c r="A22" s="14"/>
      <c r="E22" s="13"/>
      <c r="J22" s="45">
        <f t="shared" si="5"/>
        <v>0</v>
      </c>
      <c r="K22" s="46"/>
      <c r="L22" s="47"/>
      <c r="M22" s="13">
        <f t="shared" si="6"/>
        <v>0</v>
      </c>
      <c r="N22" s="8">
        <f t="shared" si="7"/>
        <v>11</v>
      </c>
    </row>
  </sheetData>
  <sortState ref="A10:N19">
    <sortCondition ref="N10:N19"/>
  </sortState>
  <pageMargins left="0.78740157480314965" right="0.78740157480314965" top="0.59055118110236227" bottom="0.59055118110236227" header="0.51181102362204722" footer="0.51181102362204722"/>
  <pageSetup paperSize="9" scale="90" firstPageNumber="0" orientation="portrait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A3" sqref="A3"/>
    </sheetView>
  </sheetViews>
  <sheetFormatPr defaultRowHeight="12.75" x14ac:dyDescent="0.2"/>
  <cols>
    <col min="1" max="1" width="25.85546875" customWidth="1"/>
    <col min="2" max="6" width="6" customWidth="1"/>
    <col min="7" max="7" width="2.5703125" hidden="1" customWidth="1"/>
    <col min="8" max="8" width="4.140625" customWidth="1"/>
    <col min="9" max="9" width="3" hidden="1" customWidth="1"/>
    <col min="10" max="12" width="6.140625" customWidth="1"/>
    <col min="13" max="14" width="7.42578125" customWidth="1"/>
  </cols>
  <sheetData>
    <row r="1" spans="1:14" ht="4.5" customHeight="1" x14ac:dyDescent="0.2"/>
    <row r="2" spans="1:14" ht="27.75" x14ac:dyDescent="0.4">
      <c r="B2" s="1" t="s">
        <v>10</v>
      </c>
    </row>
    <row r="3" spans="1:14" ht="26.25" x14ac:dyDescent="0.4">
      <c r="B3" s="3" t="s">
        <v>31</v>
      </c>
    </row>
    <row r="4" spans="1:14" ht="18.75" customHeight="1" x14ac:dyDescent="0.25">
      <c r="B4" s="26" t="s">
        <v>17</v>
      </c>
    </row>
    <row r="5" spans="1:14" ht="18.75" customHeight="1" x14ac:dyDescent="0.25">
      <c r="B5" s="26"/>
    </row>
    <row r="6" spans="1:14" s="8" customFormat="1" ht="12.75" customHeight="1" x14ac:dyDescent="0.2"/>
    <row r="7" spans="1:14" s="8" customFormat="1" ht="12.75" customHeight="1" x14ac:dyDescent="0.2">
      <c r="A7" s="2" t="s">
        <v>16</v>
      </c>
    </row>
    <row r="8" spans="1:14" s="8" customFormat="1" ht="12.75" customHeight="1" x14ac:dyDescent="0.2"/>
    <row r="9" spans="1:14" s="8" customFormat="1" ht="12.75" customHeight="1" thickBot="1" x14ac:dyDescent="0.25">
      <c r="A9" s="11" t="s">
        <v>13</v>
      </c>
      <c r="B9" s="7" t="s">
        <v>0</v>
      </c>
      <c r="C9" s="7" t="s">
        <v>1</v>
      </c>
      <c r="D9" s="7" t="s">
        <v>2</v>
      </c>
      <c r="E9" s="7" t="s">
        <v>3</v>
      </c>
      <c r="F9" s="7" t="s">
        <v>4</v>
      </c>
      <c r="G9" s="9" t="s">
        <v>5</v>
      </c>
      <c r="H9" s="9"/>
      <c r="J9" s="24" t="s">
        <v>0</v>
      </c>
      <c r="K9" s="24" t="s">
        <v>1</v>
      </c>
      <c r="L9" s="24" t="s">
        <v>2</v>
      </c>
      <c r="M9" s="10" t="s">
        <v>11</v>
      </c>
      <c r="N9" s="10" t="s">
        <v>12</v>
      </c>
    </row>
    <row r="10" spans="1:14" s="8" customFormat="1" ht="12.75" customHeight="1" x14ac:dyDescent="0.2">
      <c r="A10" s="8" t="s">
        <v>9</v>
      </c>
      <c r="B10" s="9">
        <v>39</v>
      </c>
      <c r="C10" s="9">
        <v>37</v>
      </c>
      <c r="D10" s="9"/>
      <c r="E10" s="9">
        <v>37</v>
      </c>
      <c r="F10" s="9"/>
      <c r="J10" s="33">
        <f t="shared" ref="J10:J18" si="0">MAX(B10:H10)</f>
        <v>39</v>
      </c>
      <c r="K10" s="34">
        <f t="shared" ref="K10:K18" si="1">IF(COUNTIF(B10:H10,"&gt;0")&gt;1,LARGE(B10:H10,2),"")</f>
        <v>37</v>
      </c>
      <c r="L10" s="35">
        <f t="shared" ref="L10:L18" si="2">IF(COUNTIF(B10:H10,"&gt;0")&gt;2,LARGE(B10:H10,3),"")</f>
        <v>37</v>
      </c>
      <c r="M10" s="15">
        <f t="shared" ref="M10:M18" si="3">SUM(J10:L10)</f>
        <v>113</v>
      </c>
      <c r="N10" s="8">
        <f t="shared" ref="N10:N18" si="4">RANK(M10,M$6:M$2219,0)</f>
        <v>1</v>
      </c>
    </row>
    <row r="11" spans="1:14" s="8" customFormat="1" ht="12.75" customHeight="1" x14ac:dyDescent="0.2">
      <c r="A11" t="s">
        <v>34</v>
      </c>
      <c r="B11" s="9"/>
      <c r="C11" s="9">
        <v>33</v>
      </c>
      <c r="D11" s="9">
        <v>31</v>
      </c>
      <c r="E11" s="9">
        <v>34</v>
      </c>
      <c r="F11" s="9">
        <v>35</v>
      </c>
      <c r="J11" s="36">
        <f t="shared" si="0"/>
        <v>35</v>
      </c>
      <c r="K11" s="12">
        <f t="shared" si="1"/>
        <v>34</v>
      </c>
      <c r="L11" s="37">
        <f t="shared" si="2"/>
        <v>33</v>
      </c>
      <c r="M11" s="15">
        <f t="shared" si="3"/>
        <v>102</v>
      </c>
      <c r="N11" s="8">
        <f t="shared" si="4"/>
        <v>2</v>
      </c>
    </row>
    <row r="12" spans="1:14" s="8" customFormat="1" ht="12.75" customHeight="1" x14ac:dyDescent="0.2">
      <c r="A12" s="57" t="s">
        <v>40</v>
      </c>
      <c r="B12" s="9"/>
      <c r="C12" s="9"/>
      <c r="D12" s="9"/>
      <c r="E12" s="9">
        <v>31</v>
      </c>
      <c r="F12" s="9">
        <v>31</v>
      </c>
      <c r="J12" s="36">
        <f t="shared" si="0"/>
        <v>31</v>
      </c>
      <c r="K12" s="12">
        <f t="shared" si="1"/>
        <v>31</v>
      </c>
      <c r="L12" s="37" t="str">
        <f t="shared" si="2"/>
        <v/>
      </c>
      <c r="M12" s="15">
        <f t="shared" si="3"/>
        <v>62</v>
      </c>
      <c r="N12" s="8">
        <f t="shared" si="4"/>
        <v>3</v>
      </c>
    </row>
    <row r="13" spans="1:14" s="8" customFormat="1" ht="12.75" customHeight="1" x14ac:dyDescent="0.2">
      <c r="A13" s="57" t="s">
        <v>43</v>
      </c>
      <c r="B13" s="9"/>
      <c r="D13" s="9"/>
      <c r="E13" s="9">
        <v>23</v>
      </c>
      <c r="F13" s="9">
        <v>18</v>
      </c>
      <c r="J13" s="36">
        <f t="shared" si="0"/>
        <v>23</v>
      </c>
      <c r="K13" s="12">
        <f t="shared" si="1"/>
        <v>18</v>
      </c>
      <c r="L13" s="37" t="str">
        <f t="shared" si="2"/>
        <v/>
      </c>
      <c r="M13" s="15">
        <f t="shared" si="3"/>
        <v>41</v>
      </c>
      <c r="N13" s="8">
        <f t="shared" si="4"/>
        <v>4</v>
      </c>
    </row>
    <row r="14" spans="1:14" s="8" customFormat="1" ht="12.75" customHeight="1" x14ac:dyDescent="0.2">
      <c r="A14" s="57" t="s">
        <v>42</v>
      </c>
      <c r="E14" s="9">
        <v>39</v>
      </c>
      <c r="F14" s="9"/>
      <c r="J14" s="36">
        <f t="shared" si="0"/>
        <v>39</v>
      </c>
      <c r="K14" s="12" t="str">
        <f t="shared" si="1"/>
        <v/>
      </c>
      <c r="L14" s="37" t="str">
        <f t="shared" si="2"/>
        <v/>
      </c>
      <c r="M14" s="15">
        <f t="shared" si="3"/>
        <v>39</v>
      </c>
      <c r="N14" s="8">
        <f t="shared" si="4"/>
        <v>5</v>
      </c>
    </row>
    <row r="15" spans="1:14" s="8" customFormat="1" ht="12.75" customHeight="1" x14ac:dyDescent="0.2">
      <c r="A15" s="57" t="s">
        <v>36</v>
      </c>
      <c r="D15" s="9"/>
      <c r="E15" s="9">
        <v>36</v>
      </c>
      <c r="J15" s="36">
        <f t="shared" si="0"/>
        <v>36</v>
      </c>
      <c r="K15" s="12" t="str">
        <f t="shared" si="1"/>
        <v/>
      </c>
      <c r="L15" s="37" t="str">
        <f t="shared" si="2"/>
        <v/>
      </c>
      <c r="M15" s="15">
        <f t="shared" si="3"/>
        <v>36</v>
      </c>
      <c r="N15" s="8">
        <f t="shared" si="4"/>
        <v>6</v>
      </c>
    </row>
    <row r="16" spans="1:14" s="8" customFormat="1" ht="12.75" customHeight="1" x14ac:dyDescent="0.2">
      <c r="A16" s="57" t="s">
        <v>41</v>
      </c>
      <c r="B16" s="9"/>
      <c r="C16" s="9"/>
      <c r="D16" s="9"/>
      <c r="E16" s="9">
        <v>19</v>
      </c>
      <c r="F16" s="9">
        <v>14</v>
      </c>
      <c r="J16" s="36">
        <f t="shared" si="0"/>
        <v>19</v>
      </c>
      <c r="K16" s="12">
        <f t="shared" si="1"/>
        <v>14</v>
      </c>
      <c r="L16" s="37" t="str">
        <f t="shared" si="2"/>
        <v/>
      </c>
      <c r="M16" s="15">
        <f t="shared" si="3"/>
        <v>33</v>
      </c>
      <c r="N16" s="8">
        <f t="shared" si="4"/>
        <v>7</v>
      </c>
    </row>
    <row r="17" spans="1:14" s="8" customFormat="1" ht="12.75" customHeight="1" x14ac:dyDescent="0.2">
      <c r="A17" s="8" t="s">
        <v>35</v>
      </c>
      <c r="B17" s="9"/>
      <c r="C17" s="9"/>
      <c r="D17" s="9">
        <v>24</v>
      </c>
      <c r="E17" s="9"/>
      <c r="F17" s="9"/>
      <c r="J17" s="36">
        <f t="shared" si="0"/>
        <v>24</v>
      </c>
      <c r="K17" s="12" t="str">
        <f t="shared" si="1"/>
        <v/>
      </c>
      <c r="L17" s="37" t="str">
        <f t="shared" si="2"/>
        <v/>
      </c>
      <c r="M17" s="15">
        <f t="shared" si="3"/>
        <v>24</v>
      </c>
      <c r="N17" s="8">
        <f t="shared" si="4"/>
        <v>8</v>
      </c>
    </row>
    <row r="18" spans="1:14" s="8" customFormat="1" ht="12.75" customHeight="1" x14ac:dyDescent="0.2">
      <c r="A18" s="57" t="s">
        <v>44</v>
      </c>
      <c r="B18" s="9"/>
      <c r="C18" s="9"/>
      <c r="D18" s="9"/>
      <c r="E18" s="9">
        <v>17</v>
      </c>
      <c r="F18" s="9"/>
      <c r="J18" s="36">
        <f t="shared" si="0"/>
        <v>17</v>
      </c>
      <c r="K18" s="12" t="str">
        <f t="shared" si="1"/>
        <v/>
      </c>
      <c r="L18" s="37" t="str">
        <f t="shared" si="2"/>
        <v/>
      </c>
      <c r="M18" s="15">
        <f t="shared" si="3"/>
        <v>17</v>
      </c>
      <c r="N18" s="8">
        <f t="shared" si="4"/>
        <v>9</v>
      </c>
    </row>
    <row r="19" spans="1:14" s="8" customFormat="1" ht="12.75" customHeight="1" x14ac:dyDescent="0.2">
      <c r="A19" s="57"/>
      <c r="B19"/>
      <c r="C19"/>
      <c r="D19"/>
      <c r="E19" s="13"/>
      <c r="F19"/>
      <c r="G19"/>
      <c r="H19"/>
      <c r="I19"/>
      <c r="J19" s="36">
        <f t="shared" ref="J19:J22" si="5">MAX(B19:H19)</f>
        <v>0</v>
      </c>
      <c r="K19" s="12" t="str">
        <f t="shared" ref="K19:K22" si="6">IF(COUNTIF(B19:H19,"&gt;0")&gt;1,LARGE(B19:H19,2),"")</f>
        <v/>
      </c>
      <c r="L19" s="37" t="str">
        <f t="shared" ref="L19:L22" si="7">IF(COUNTIF(B19:H19,"&gt;0")&gt;2,LARGE(B19:H19,3),"")</f>
        <v/>
      </c>
      <c r="M19" s="15">
        <f t="shared" ref="M19:M22" si="8">SUM(J19:L19)</f>
        <v>0</v>
      </c>
      <c r="N19" s="8">
        <f t="shared" ref="N19:N22" si="9">RANK(M19,M$6:M$2219,0)</f>
        <v>10</v>
      </c>
    </row>
    <row r="20" spans="1:14" s="8" customFormat="1" ht="12.75" customHeight="1" x14ac:dyDescent="0.2">
      <c r="A20" s="57"/>
      <c r="B20" s="9"/>
      <c r="C20" s="9"/>
      <c r="D20" s="9"/>
      <c r="E20" s="9"/>
      <c r="F20" s="9"/>
      <c r="J20" s="36">
        <f t="shared" si="5"/>
        <v>0</v>
      </c>
      <c r="K20" s="12" t="str">
        <f t="shared" si="6"/>
        <v/>
      </c>
      <c r="L20" s="37" t="str">
        <f t="shared" si="7"/>
        <v/>
      </c>
      <c r="M20" s="15">
        <f t="shared" si="8"/>
        <v>0</v>
      </c>
      <c r="N20" s="8">
        <f t="shared" si="9"/>
        <v>10</v>
      </c>
    </row>
    <row r="21" spans="1:14" x14ac:dyDescent="0.2">
      <c r="A21" s="44"/>
      <c r="B21" s="9"/>
      <c r="C21" s="9"/>
      <c r="D21" s="9"/>
      <c r="E21" s="9"/>
      <c r="F21" s="9"/>
      <c r="G21" s="8"/>
      <c r="H21" s="8"/>
      <c r="I21" s="8"/>
      <c r="J21" s="36">
        <f t="shared" si="5"/>
        <v>0</v>
      </c>
      <c r="K21" s="12" t="str">
        <f t="shared" si="6"/>
        <v/>
      </c>
      <c r="L21" s="37" t="str">
        <f t="shared" si="7"/>
        <v/>
      </c>
      <c r="M21" s="15">
        <f t="shared" si="8"/>
        <v>0</v>
      </c>
      <c r="N21" s="8">
        <f t="shared" si="9"/>
        <v>10</v>
      </c>
    </row>
    <row r="22" spans="1:14" x14ac:dyDescent="0.2">
      <c r="A22" s="44"/>
      <c r="E22" s="13"/>
      <c r="J22" s="36">
        <f t="shared" si="5"/>
        <v>0</v>
      </c>
      <c r="K22" s="12" t="str">
        <f t="shared" si="6"/>
        <v/>
      </c>
      <c r="L22" s="37" t="str">
        <f t="shared" si="7"/>
        <v/>
      </c>
      <c r="M22" s="15">
        <f t="shared" si="8"/>
        <v>0</v>
      </c>
      <c r="N22" s="8">
        <f t="shared" si="9"/>
        <v>10</v>
      </c>
    </row>
  </sheetData>
  <sortState ref="A10:N18">
    <sortCondition ref="N10:N18"/>
  </sortState>
  <pageMargins left="0.78740157480314965" right="0.78740157480314965" top="0.59055118110236227" bottom="0.59055118110236227" header="0.51181102362204722" footer="0.51181102362204722"/>
  <pageSetup paperSize="9" scale="90" firstPageNumber="0" orientation="portrait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A3" sqref="A3"/>
    </sheetView>
  </sheetViews>
  <sheetFormatPr defaultRowHeight="12.75" x14ac:dyDescent="0.2"/>
  <cols>
    <col min="1" max="1" width="25.85546875" customWidth="1"/>
    <col min="2" max="6" width="6" customWidth="1"/>
    <col min="7" max="7" width="2.5703125" hidden="1" customWidth="1"/>
    <col min="8" max="8" width="4.140625" customWidth="1"/>
    <col min="9" max="9" width="3" hidden="1" customWidth="1"/>
    <col min="10" max="12" width="6.140625" customWidth="1"/>
    <col min="13" max="14" width="7.42578125" customWidth="1"/>
  </cols>
  <sheetData>
    <row r="1" spans="1:14" ht="4.5" customHeight="1" x14ac:dyDescent="0.2"/>
    <row r="2" spans="1:14" ht="27.75" x14ac:dyDescent="0.4">
      <c r="B2" s="1" t="s">
        <v>10</v>
      </c>
    </row>
    <row r="3" spans="1:14" ht="26.25" x14ac:dyDescent="0.4">
      <c r="B3" s="3" t="s">
        <v>31</v>
      </c>
    </row>
    <row r="4" spans="1:14" ht="18.75" customHeight="1" x14ac:dyDescent="0.25">
      <c r="A4" s="14"/>
      <c r="B4" s="26" t="s">
        <v>17</v>
      </c>
    </row>
    <row r="5" spans="1:14" ht="18.75" customHeight="1" x14ac:dyDescent="0.25">
      <c r="B5" s="26"/>
    </row>
    <row r="6" spans="1:14" s="8" customFormat="1" ht="12.75" customHeight="1" x14ac:dyDescent="0.2"/>
    <row r="7" spans="1:14" s="8" customFormat="1" ht="12.75" customHeight="1" x14ac:dyDescent="0.2">
      <c r="A7" s="2" t="s">
        <v>18</v>
      </c>
    </row>
    <row r="8" spans="1:14" s="8" customFormat="1" ht="12.75" customHeight="1" x14ac:dyDescent="0.2"/>
    <row r="9" spans="1:14" s="8" customFormat="1" ht="12.75" customHeight="1" thickBot="1" x14ac:dyDescent="0.25">
      <c r="A9" s="11" t="s">
        <v>13</v>
      </c>
      <c r="B9" s="7" t="s">
        <v>0</v>
      </c>
      <c r="C9" s="7" t="s">
        <v>1</v>
      </c>
      <c r="D9" s="7" t="s">
        <v>2</v>
      </c>
      <c r="E9" s="7" t="s">
        <v>3</v>
      </c>
      <c r="F9" s="7" t="s">
        <v>4</v>
      </c>
      <c r="G9" s="9" t="s">
        <v>5</v>
      </c>
      <c r="H9" s="9"/>
      <c r="J9" s="24" t="s">
        <v>0</v>
      </c>
      <c r="K9" s="24" t="s">
        <v>1</v>
      </c>
      <c r="L9" s="24" t="s">
        <v>2</v>
      </c>
      <c r="M9" s="10" t="s">
        <v>11</v>
      </c>
      <c r="N9" s="10" t="s">
        <v>12</v>
      </c>
    </row>
    <row r="10" spans="1:14" s="8" customFormat="1" ht="12.75" customHeight="1" x14ac:dyDescent="0.2">
      <c r="A10" s="57" t="s">
        <v>40</v>
      </c>
      <c r="B10" s="9"/>
      <c r="C10" s="9"/>
      <c r="D10" s="9"/>
      <c r="E10" s="9">
        <v>32</v>
      </c>
      <c r="F10" s="9">
        <v>31</v>
      </c>
      <c r="G10" s="9"/>
      <c r="H10" s="9"/>
      <c r="I10" s="9"/>
      <c r="J10" s="27">
        <f t="shared" ref="J10:J18" si="0">MAX(B10:H10)</f>
        <v>32</v>
      </c>
      <c r="K10" s="28">
        <f t="shared" ref="K10:K18" si="1">IF(COUNTIF(B10:H10,"&gt;0")&gt;1,LARGE(B10:H10,2),"")</f>
        <v>31</v>
      </c>
      <c r="L10" s="29" t="str">
        <f t="shared" ref="L10:L18" si="2">IF(COUNTIF(B10:H10,"&gt;0")&gt;2,LARGE(B10:H10,3),"")</f>
        <v/>
      </c>
      <c r="M10" s="15">
        <f t="shared" ref="M10:M18" si="3">SUM(J10:L10)</f>
        <v>63</v>
      </c>
      <c r="N10" s="8">
        <f t="shared" ref="N10:N18" si="4">RANK(M10,M$6:M$23,0)</f>
        <v>1</v>
      </c>
    </row>
    <row r="11" spans="1:14" s="8" customFormat="1" ht="12.75" customHeight="1" x14ac:dyDescent="0.2">
      <c r="A11" s="57" t="s">
        <v>43</v>
      </c>
      <c r="B11" s="9"/>
      <c r="C11" s="9"/>
      <c r="D11" s="9"/>
      <c r="E11" s="9">
        <v>28</v>
      </c>
      <c r="F11" s="9">
        <v>33</v>
      </c>
      <c r="G11" s="9"/>
      <c r="H11" s="9"/>
      <c r="I11" s="9"/>
      <c r="J11" s="30">
        <f t="shared" si="0"/>
        <v>33</v>
      </c>
      <c r="K11" s="31">
        <f t="shared" si="1"/>
        <v>28</v>
      </c>
      <c r="L11" s="32" t="str">
        <f t="shared" si="2"/>
        <v/>
      </c>
      <c r="M11" s="15">
        <f t="shared" si="3"/>
        <v>61</v>
      </c>
      <c r="N11" s="8">
        <f t="shared" si="4"/>
        <v>2</v>
      </c>
    </row>
    <row r="12" spans="1:14" s="8" customFormat="1" ht="12.75" customHeight="1" x14ac:dyDescent="0.2">
      <c r="A12" s="57" t="s">
        <v>45</v>
      </c>
      <c r="B12" s="9"/>
      <c r="C12" s="9"/>
      <c r="D12" s="9"/>
      <c r="E12" s="9">
        <v>31</v>
      </c>
      <c r="F12" s="9">
        <v>25</v>
      </c>
      <c r="G12" s="9"/>
      <c r="H12" s="9"/>
      <c r="I12" s="9"/>
      <c r="J12" s="30">
        <f t="shared" si="0"/>
        <v>31</v>
      </c>
      <c r="K12" s="31">
        <f t="shared" si="1"/>
        <v>25</v>
      </c>
      <c r="L12" s="32" t="str">
        <f t="shared" si="2"/>
        <v/>
      </c>
      <c r="M12" s="15">
        <f t="shared" si="3"/>
        <v>56</v>
      </c>
      <c r="N12" s="8">
        <f t="shared" si="4"/>
        <v>3</v>
      </c>
    </row>
    <row r="13" spans="1:14" s="8" customFormat="1" ht="12.75" customHeight="1" x14ac:dyDescent="0.2">
      <c r="A13" s="57" t="s">
        <v>42</v>
      </c>
      <c r="B13" s="9"/>
      <c r="C13" s="9"/>
      <c r="D13" s="9"/>
      <c r="E13" s="9">
        <v>32</v>
      </c>
      <c r="F13" s="9"/>
      <c r="G13" s="9"/>
      <c r="H13" s="9"/>
      <c r="I13" s="9"/>
      <c r="J13" s="30">
        <f t="shared" si="0"/>
        <v>32</v>
      </c>
      <c r="K13" s="31" t="str">
        <f t="shared" si="1"/>
        <v/>
      </c>
      <c r="L13" s="32" t="str">
        <f t="shared" si="2"/>
        <v/>
      </c>
      <c r="M13" s="15">
        <f t="shared" si="3"/>
        <v>32</v>
      </c>
      <c r="N13" s="8">
        <f t="shared" si="4"/>
        <v>4</v>
      </c>
    </row>
    <row r="14" spans="1:14" s="8" customFormat="1" ht="12.75" customHeight="1" x14ac:dyDescent="0.2">
      <c r="A14" s="60" t="s">
        <v>41</v>
      </c>
      <c r="B14" s="9"/>
      <c r="C14" s="9"/>
      <c r="D14" s="9"/>
      <c r="E14" s="9"/>
      <c r="F14" s="9">
        <v>29</v>
      </c>
      <c r="G14" s="9"/>
      <c r="H14" s="9"/>
      <c r="I14" s="9"/>
      <c r="J14" s="30">
        <f t="shared" si="0"/>
        <v>29</v>
      </c>
      <c r="K14" s="31" t="str">
        <f t="shared" si="1"/>
        <v/>
      </c>
      <c r="L14" s="32" t="str">
        <f t="shared" si="2"/>
        <v/>
      </c>
      <c r="M14" s="15">
        <f t="shared" si="3"/>
        <v>29</v>
      </c>
      <c r="N14" s="8">
        <f t="shared" si="4"/>
        <v>5</v>
      </c>
    </row>
    <row r="15" spans="1:14" s="8" customFormat="1" ht="12.75" customHeight="1" x14ac:dyDescent="0.2">
      <c r="A15" s="57" t="s">
        <v>46</v>
      </c>
      <c r="B15"/>
      <c r="C15" s="13"/>
      <c r="D15"/>
      <c r="E15" s="13">
        <v>24</v>
      </c>
      <c r="F15" s="13"/>
      <c r="G15"/>
      <c r="H15"/>
      <c r="I15"/>
      <c r="J15" s="30">
        <f t="shared" si="0"/>
        <v>24</v>
      </c>
      <c r="K15" s="31" t="str">
        <f t="shared" si="1"/>
        <v/>
      </c>
      <c r="L15" s="32" t="str">
        <f t="shared" si="2"/>
        <v/>
      </c>
      <c r="M15" s="15">
        <f t="shared" si="3"/>
        <v>24</v>
      </c>
      <c r="N15" s="8">
        <f t="shared" si="4"/>
        <v>6</v>
      </c>
    </row>
    <row r="16" spans="1:14" s="8" customFormat="1" ht="12.75" customHeight="1" x14ac:dyDescent="0.2">
      <c r="A16" s="57" t="s">
        <v>47</v>
      </c>
      <c r="B16"/>
      <c r="C16"/>
      <c r="D16" s="9"/>
      <c r="E16" s="13">
        <v>22</v>
      </c>
      <c r="F16"/>
      <c r="G16"/>
      <c r="H16"/>
      <c r="I16"/>
      <c r="J16" s="30">
        <f t="shared" si="0"/>
        <v>22</v>
      </c>
      <c r="K16" s="31" t="str">
        <f t="shared" si="1"/>
        <v/>
      </c>
      <c r="L16" s="32" t="str">
        <f t="shared" si="2"/>
        <v/>
      </c>
      <c r="M16" s="15">
        <f t="shared" si="3"/>
        <v>22</v>
      </c>
      <c r="N16" s="8">
        <f t="shared" si="4"/>
        <v>7</v>
      </c>
    </row>
    <row r="17" spans="1:14" x14ac:dyDescent="0.2">
      <c r="A17" s="57" t="s">
        <v>36</v>
      </c>
      <c r="D17" s="9"/>
      <c r="E17" s="13">
        <v>22</v>
      </c>
      <c r="J17" s="30">
        <f t="shared" si="0"/>
        <v>22</v>
      </c>
      <c r="K17" s="31" t="str">
        <f t="shared" si="1"/>
        <v/>
      </c>
      <c r="L17" s="32" t="str">
        <f t="shared" si="2"/>
        <v/>
      </c>
      <c r="M17" s="15">
        <f t="shared" si="3"/>
        <v>22</v>
      </c>
      <c r="N17" s="8">
        <f t="shared" si="4"/>
        <v>7</v>
      </c>
    </row>
    <row r="18" spans="1:14" x14ac:dyDescent="0.2">
      <c r="A18" s="57" t="s">
        <v>34</v>
      </c>
      <c r="B18" s="9"/>
      <c r="C18" s="9"/>
      <c r="D18" s="9"/>
      <c r="E18" s="9">
        <v>20</v>
      </c>
      <c r="F18" s="9"/>
      <c r="G18" s="9"/>
      <c r="H18" s="9"/>
      <c r="I18" s="9"/>
      <c r="J18" s="30">
        <f t="shared" si="0"/>
        <v>20</v>
      </c>
      <c r="K18" s="31" t="str">
        <f t="shared" si="1"/>
        <v/>
      </c>
      <c r="L18" s="32" t="str">
        <f t="shared" si="2"/>
        <v/>
      </c>
      <c r="M18" s="15">
        <f t="shared" si="3"/>
        <v>20</v>
      </c>
      <c r="N18" s="8">
        <f t="shared" si="4"/>
        <v>9</v>
      </c>
    </row>
    <row r="19" spans="1:14" x14ac:dyDescent="0.2">
      <c r="A19" s="8"/>
      <c r="E19" s="13"/>
      <c r="J19" s="30">
        <f t="shared" ref="J19:J23" si="5">MAX(B19:H19)</f>
        <v>0</v>
      </c>
      <c r="K19" s="31" t="str">
        <f t="shared" ref="K19:K23" si="6">IF(COUNTIF(B19:H19,"&gt;0")&gt;1,LARGE(B19:H19,2),"")</f>
        <v/>
      </c>
      <c r="L19" s="32" t="str">
        <f t="shared" ref="L19:L23" si="7">IF(COUNTIF(B19:H19,"&gt;0")&gt;2,LARGE(B19:H19,3),"")</f>
        <v/>
      </c>
      <c r="M19" s="15">
        <f t="shared" ref="M19:M23" si="8">SUM(J19:L19)</f>
        <v>0</v>
      </c>
      <c r="N19" s="8">
        <f t="shared" ref="N19:N23" si="9">RANK(M19,M$6:M$23,0)</f>
        <v>10</v>
      </c>
    </row>
    <row r="20" spans="1:14" x14ac:dyDescent="0.2">
      <c r="A20" s="8"/>
      <c r="E20" s="13"/>
      <c r="J20" s="30">
        <f t="shared" si="5"/>
        <v>0</v>
      </c>
      <c r="K20" s="31" t="str">
        <f t="shared" si="6"/>
        <v/>
      </c>
      <c r="L20" s="32" t="str">
        <f t="shared" si="7"/>
        <v/>
      </c>
      <c r="M20" s="15">
        <f t="shared" si="8"/>
        <v>0</v>
      </c>
      <c r="N20" s="8">
        <f t="shared" si="9"/>
        <v>10</v>
      </c>
    </row>
    <row r="21" spans="1:14" x14ac:dyDescent="0.2">
      <c r="A21" s="8"/>
      <c r="E21" s="13"/>
      <c r="J21" s="30">
        <f t="shared" si="5"/>
        <v>0</v>
      </c>
      <c r="K21" s="31" t="str">
        <f t="shared" si="6"/>
        <v/>
      </c>
      <c r="L21" s="32" t="str">
        <f t="shared" si="7"/>
        <v/>
      </c>
      <c r="M21" s="15">
        <f t="shared" si="8"/>
        <v>0</v>
      </c>
      <c r="N21" s="8">
        <f t="shared" si="9"/>
        <v>10</v>
      </c>
    </row>
    <row r="22" spans="1:14" x14ac:dyDescent="0.2">
      <c r="A22" s="8"/>
      <c r="E22" s="13"/>
      <c r="J22" s="30">
        <f t="shared" si="5"/>
        <v>0</v>
      </c>
      <c r="K22" s="31" t="str">
        <f t="shared" si="6"/>
        <v/>
      </c>
      <c r="L22" s="32" t="str">
        <f t="shared" si="7"/>
        <v/>
      </c>
      <c r="M22" s="15">
        <f t="shared" si="8"/>
        <v>0</v>
      </c>
      <c r="N22" s="8">
        <f t="shared" si="9"/>
        <v>10</v>
      </c>
    </row>
    <row r="23" spans="1:14" x14ac:dyDescent="0.2">
      <c r="A23" s="8"/>
      <c r="B23" s="9"/>
      <c r="C23" s="9"/>
      <c r="D23" s="9"/>
      <c r="E23" s="9"/>
      <c r="F23" s="9"/>
      <c r="G23" s="9"/>
      <c r="H23" s="9"/>
      <c r="I23" s="9"/>
      <c r="J23" s="30">
        <f t="shared" si="5"/>
        <v>0</v>
      </c>
      <c r="K23" s="31" t="str">
        <f t="shared" si="6"/>
        <v/>
      </c>
      <c r="L23" s="32" t="str">
        <f t="shared" si="7"/>
        <v/>
      </c>
      <c r="M23" s="15">
        <f t="shared" si="8"/>
        <v>0</v>
      </c>
      <c r="N23" s="8">
        <f t="shared" si="9"/>
        <v>10</v>
      </c>
    </row>
  </sheetData>
  <sortState ref="A10:N18">
    <sortCondition ref="N10:N18"/>
  </sortState>
  <pageMargins left="0.78740157480314965" right="0.78740157480314965" top="0.59055118110236227" bottom="0.59055118110236227" header="0.51181102362204722" footer="0.51181102362204722"/>
  <pageSetup paperSize="9" scale="90" firstPageNumber="0" orientation="portrait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A3" sqref="A3"/>
    </sheetView>
  </sheetViews>
  <sheetFormatPr defaultRowHeight="12.75" x14ac:dyDescent="0.2"/>
  <cols>
    <col min="1" max="1" width="27.28515625" customWidth="1"/>
    <col min="2" max="6" width="6" customWidth="1"/>
    <col min="7" max="7" width="2.5703125" hidden="1" customWidth="1"/>
    <col min="8" max="8" width="4.140625" customWidth="1"/>
    <col min="9" max="9" width="3" hidden="1" customWidth="1"/>
    <col min="10" max="12" width="6.140625" customWidth="1"/>
    <col min="13" max="14" width="7.42578125" customWidth="1"/>
  </cols>
  <sheetData>
    <row r="1" spans="1:14" ht="4.5" customHeight="1" x14ac:dyDescent="0.2"/>
    <row r="2" spans="1:14" ht="27.75" x14ac:dyDescent="0.4">
      <c r="B2" s="1" t="s">
        <v>10</v>
      </c>
    </row>
    <row r="3" spans="1:14" ht="26.25" x14ac:dyDescent="0.4">
      <c r="B3" s="3" t="s">
        <v>31</v>
      </c>
    </row>
    <row r="4" spans="1:14" ht="18.75" customHeight="1" x14ac:dyDescent="0.25">
      <c r="B4" s="26" t="s">
        <v>17</v>
      </c>
    </row>
    <row r="5" spans="1:14" ht="18.75" customHeight="1" x14ac:dyDescent="0.25">
      <c r="B5" s="26"/>
    </row>
    <row r="6" spans="1:14" s="8" customFormat="1" ht="12.75" customHeight="1" x14ac:dyDescent="0.2"/>
    <row r="7" spans="1:14" s="8" customFormat="1" ht="12.75" customHeight="1" x14ac:dyDescent="0.2">
      <c r="A7" s="2" t="s">
        <v>19</v>
      </c>
    </row>
    <row r="8" spans="1:14" s="8" customFormat="1" ht="12.75" customHeight="1" x14ac:dyDescent="0.2"/>
    <row r="9" spans="1:14" s="8" customFormat="1" ht="12.75" customHeight="1" thickBot="1" x14ac:dyDescent="0.25">
      <c r="A9" s="11" t="s">
        <v>13</v>
      </c>
      <c r="B9" s="7" t="s">
        <v>0</v>
      </c>
      <c r="C9" s="7" t="s">
        <v>1</v>
      </c>
      <c r="D9" s="7" t="s">
        <v>2</v>
      </c>
      <c r="E9" s="7" t="s">
        <v>3</v>
      </c>
      <c r="F9" s="7" t="s">
        <v>4</v>
      </c>
      <c r="G9" s="9" t="s">
        <v>5</v>
      </c>
      <c r="H9" s="9"/>
      <c r="J9" s="24" t="s">
        <v>0</v>
      </c>
      <c r="K9" s="24" t="s">
        <v>1</v>
      </c>
      <c r="L9" s="24" t="s">
        <v>2</v>
      </c>
      <c r="M9" s="10" t="s">
        <v>11</v>
      </c>
      <c r="N9" s="10" t="s">
        <v>12</v>
      </c>
    </row>
    <row r="10" spans="1:14" s="8" customFormat="1" ht="12.75" customHeight="1" x14ac:dyDescent="0.2">
      <c r="A10" s="58" t="s">
        <v>40</v>
      </c>
      <c r="B10"/>
      <c r="C10"/>
      <c r="D10" s="13"/>
      <c r="E10" s="9">
        <v>121</v>
      </c>
      <c r="F10" s="13">
        <v>118</v>
      </c>
      <c r="G10"/>
      <c r="H10"/>
      <c r="I10"/>
      <c r="J10" s="16">
        <f t="shared" ref="J10:J27" si="0">MAX(B10:H10)</f>
        <v>121</v>
      </c>
      <c r="K10" s="17">
        <f t="shared" ref="K10:K27" si="1">IF(COUNTIF(B10:H10,"&gt;0")&gt;1,LARGE(B10:H10,2),"")</f>
        <v>118</v>
      </c>
      <c r="L10" s="18" t="str">
        <f t="shared" ref="L10:L27" si="2">IF(COUNTIF(B10:H10,"&gt;0")&gt;2,LARGE(B10:H10,3),"")</f>
        <v/>
      </c>
      <c r="M10" s="15">
        <f t="shared" ref="M10:M27" si="3">SUM(J10:L10)</f>
        <v>239</v>
      </c>
      <c r="N10" s="8">
        <f t="shared" ref="N10:N27" si="4">RANK(M10,M$6:M$33,0)</f>
        <v>1</v>
      </c>
    </row>
    <row r="11" spans="1:14" s="8" customFormat="1" ht="12.75" customHeight="1" x14ac:dyDescent="0.2">
      <c r="A11" s="44" t="s">
        <v>34</v>
      </c>
      <c r="B11" s="13"/>
      <c r="C11" s="13">
        <v>50</v>
      </c>
      <c r="D11" s="13">
        <v>69</v>
      </c>
      <c r="E11" s="13">
        <v>96</v>
      </c>
      <c r="F11" s="13">
        <v>53</v>
      </c>
      <c r="G11"/>
      <c r="H11"/>
      <c r="I11"/>
      <c r="J11" s="19">
        <f t="shared" si="0"/>
        <v>96</v>
      </c>
      <c r="K11" s="20">
        <f t="shared" si="1"/>
        <v>69</v>
      </c>
      <c r="L11" s="21">
        <f t="shared" si="2"/>
        <v>53</v>
      </c>
      <c r="M11" s="15">
        <f t="shared" si="3"/>
        <v>218</v>
      </c>
      <c r="N11" s="8">
        <f t="shared" si="4"/>
        <v>2</v>
      </c>
    </row>
    <row r="12" spans="1:14" s="8" customFormat="1" ht="12.75" customHeight="1" x14ac:dyDescent="0.2">
      <c r="A12" s="58" t="s">
        <v>43</v>
      </c>
      <c r="B12" s="9"/>
      <c r="C12" s="9"/>
      <c r="D12" s="9"/>
      <c r="E12" s="9">
        <v>97</v>
      </c>
      <c r="F12" s="9">
        <v>101</v>
      </c>
      <c r="G12" s="9"/>
      <c r="H12" s="9"/>
      <c r="I12" s="9"/>
      <c r="J12" s="19">
        <f t="shared" si="0"/>
        <v>101</v>
      </c>
      <c r="K12" s="20">
        <f t="shared" si="1"/>
        <v>97</v>
      </c>
      <c r="L12" s="21" t="str">
        <f t="shared" si="2"/>
        <v/>
      </c>
      <c r="M12" s="15">
        <f t="shared" si="3"/>
        <v>198</v>
      </c>
      <c r="N12" s="8">
        <f t="shared" si="4"/>
        <v>3</v>
      </c>
    </row>
    <row r="13" spans="1:14" s="8" customFormat="1" ht="12.75" customHeight="1" x14ac:dyDescent="0.2">
      <c r="A13" s="44" t="s">
        <v>9</v>
      </c>
      <c r="B13" s="9">
        <v>61</v>
      </c>
      <c r="C13" s="9">
        <v>59</v>
      </c>
      <c r="D13" s="9"/>
      <c r="E13" s="9">
        <v>56</v>
      </c>
      <c r="F13" s="9"/>
      <c r="G13" s="9"/>
      <c r="H13" s="9"/>
      <c r="I13" s="9"/>
      <c r="J13" s="19">
        <f t="shared" si="0"/>
        <v>61</v>
      </c>
      <c r="K13" s="20">
        <f t="shared" si="1"/>
        <v>59</v>
      </c>
      <c r="L13" s="21">
        <f t="shared" si="2"/>
        <v>56</v>
      </c>
      <c r="M13" s="15">
        <f t="shared" si="3"/>
        <v>176</v>
      </c>
      <c r="N13" s="8">
        <f t="shared" si="4"/>
        <v>4</v>
      </c>
    </row>
    <row r="14" spans="1:14" s="8" customFormat="1" ht="12.75" customHeight="1" x14ac:dyDescent="0.2">
      <c r="A14" s="58" t="s">
        <v>41</v>
      </c>
      <c r="B14"/>
      <c r="C14"/>
      <c r="D14" s="13"/>
      <c r="E14" s="13">
        <v>41</v>
      </c>
      <c r="F14" s="13">
        <v>82</v>
      </c>
      <c r="G14"/>
      <c r="H14"/>
      <c r="I14"/>
      <c r="J14" s="19">
        <f t="shared" si="0"/>
        <v>82</v>
      </c>
      <c r="K14" s="20">
        <f t="shared" si="1"/>
        <v>41</v>
      </c>
      <c r="L14" s="21" t="str">
        <f t="shared" si="2"/>
        <v/>
      </c>
      <c r="M14" s="15">
        <f t="shared" si="3"/>
        <v>123</v>
      </c>
      <c r="N14" s="8">
        <f t="shared" si="4"/>
        <v>5</v>
      </c>
    </row>
    <row r="15" spans="1:14" s="8" customFormat="1" ht="12.75" customHeight="1" x14ac:dyDescent="0.2">
      <c r="A15" s="58" t="s">
        <v>42</v>
      </c>
      <c r="B15" s="9"/>
      <c r="C15" s="9"/>
      <c r="D15" s="9"/>
      <c r="E15" s="9">
        <v>122</v>
      </c>
      <c r="F15" s="9"/>
      <c r="G15" s="9"/>
      <c r="H15" s="9"/>
      <c r="I15" s="9"/>
      <c r="J15" s="19">
        <f t="shared" si="0"/>
        <v>122</v>
      </c>
      <c r="K15" s="20" t="str">
        <f t="shared" si="1"/>
        <v/>
      </c>
      <c r="L15" s="21" t="str">
        <f t="shared" si="2"/>
        <v/>
      </c>
      <c r="M15" s="15">
        <f t="shared" si="3"/>
        <v>122</v>
      </c>
      <c r="N15" s="8">
        <f t="shared" si="4"/>
        <v>6</v>
      </c>
    </row>
    <row r="16" spans="1:14" s="8" customFormat="1" ht="12.75" customHeight="1" x14ac:dyDescent="0.2">
      <c r="A16" s="58" t="s">
        <v>45</v>
      </c>
      <c r="B16" s="13"/>
      <c r="C16" s="9"/>
      <c r="D16" s="13"/>
      <c r="E16" s="13">
        <v>71</v>
      </c>
      <c r="F16" s="13">
        <v>44</v>
      </c>
      <c r="G16"/>
      <c r="H16"/>
      <c r="I16"/>
      <c r="J16" s="19">
        <f t="shared" si="0"/>
        <v>71</v>
      </c>
      <c r="K16" s="20">
        <f t="shared" si="1"/>
        <v>44</v>
      </c>
      <c r="L16" s="21" t="str">
        <f t="shared" si="2"/>
        <v/>
      </c>
      <c r="M16" s="15">
        <f t="shared" si="3"/>
        <v>115</v>
      </c>
      <c r="N16" s="8">
        <f t="shared" si="4"/>
        <v>7</v>
      </c>
    </row>
    <row r="17" spans="1:14" s="8" customFormat="1" ht="12.75" customHeight="1" x14ac:dyDescent="0.2">
      <c r="A17" s="58" t="s">
        <v>48</v>
      </c>
      <c r="B17" s="9"/>
      <c r="C17" s="9"/>
      <c r="D17" s="9"/>
      <c r="E17" s="9">
        <v>102</v>
      </c>
      <c r="F17" s="9"/>
      <c r="G17" s="9"/>
      <c r="H17" s="9"/>
      <c r="I17" s="9"/>
      <c r="J17" s="19">
        <f t="shared" si="0"/>
        <v>102</v>
      </c>
      <c r="K17" s="20" t="str">
        <f t="shared" si="1"/>
        <v/>
      </c>
      <c r="L17" s="21" t="str">
        <f t="shared" si="2"/>
        <v/>
      </c>
      <c r="M17" s="15">
        <f t="shared" si="3"/>
        <v>102</v>
      </c>
      <c r="N17" s="8">
        <f t="shared" si="4"/>
        <v>8</v>
      </c>
    </row>
    <row r="18" spans="1:14" s="8" customFormat="1" ht="12.75" customHeight="1" x14ac:dyDescent="0.2">
      <c r="A18" s="44" t="s">
        <v>33</v>
      </c>
      <c r="B18" s="9"/>
      <c r="C18" s="9">
        <v>31</v>
      </c>
      <c r="D18" s="9">
        <v>33</v>
      </c>
      <c r="E18" s="9">
        <v>35</v>
      </c>
      <c r="F18" s="9"/>
      <c r="G18" s="9"/>
      <c r="H18" s="9"/>
      <c r="I18" s="9"/>
      <c r="J18" s="19">
        <f t="shared" si="0"/>
        <v>35</v>
      </c>
      <c r="K18" s="20">
        <f t="shared" si="1"/>
        <v>33</v>
      </c>
      <c r="L18" s="21">
        <f t="shared" si="2"/>
        <v>31</v>
      </c>
      <c r="M18" s="15">
        <f t="shared" si="3"/>
        <v>99</v>
      </c>
      <c r="N18" s="8">
        <f t="shared" si="4"/>
        <v>9</v>
      </c>
    </row>
    <row r="19" spans="1:14" s="8" customFormat="1" ht="12.75" customHeight="1" x14ac:dyDescent="0.2">
      <c r="A19" s="44" t="s">
        <v>39</v>
      </c>
      <c r="B19" s="13"/>
      <c r="C19" s="9"/>
      <c r="D19" s="13">
        <v>30</v>
      </c>
      <c r="E19" s="13">
        <v>33</v>
      </c>
      <c r="F19" s="13">
        <v>34</v>
      </c>
      <c r="G19"/>
      <c r="H19"/>
      <c r="I19"/>
      <c r="J19" s="19">
        <f t="shared" si="0"/>
        <v>34</v>
      </c>
      <c r="K19" s="20">
        <f t="shared" si="1"/>
        <v>33</v>
      </c>
      <c r="L19" s="21">
        <f t="shared" si="2"/>
        <v>30</v>
      </c>
      <c r="M19" s="15">
        <f t="shared" si="3"/>
        <v>97</v>
      </c>
      <c r="N19" s="8">
        <f t="shared" si="4"/>
        <v>10</v>
      </c>
    </row>
    <row r="20" spans="1:14" s="8" customFormat="1" ht="12.75" customHeight="1" x14ac:dyDescent="0.2">
      <c r="A20" s="44" t="s">
        <v>8</v>
      </c>
      <c r="B20" s="13">
        <v>31</v>
      </c>
      <c r="C20" s="13">
        <v>27</v>
      </c>
      <c r="D20" s="13">
        <v>24</v>
      </c>
      <c r="E20" s="13">
        <v>25</v>
      </c>
      <c r="F20" s="13">
        <v>23</v>
      </c>
      <c r="G20"/>
      <c r="H20"/>
      <c r="I20"/>
      <c r="J20" s="19">
        <f t="shared" si="0"/>
        <v>31</v>
      </c>
      <c r="K20" s="20">
        <f t="shared" si="1"/>
        <v>27</v>
      </c>
      <c r="L20" s="21">
        <f t="shared" si="2"/>
        <v>25</v>
      </c>
      <c r="M20" s="15">
        <f t="shared" si="3"/>
        <v>83</v>
      </c>
      <c r="N20" s="8">
        <f t="shared" si="4"/>
        <v>11</v>
      </c>
    </row>
    <row r="21" spans="1:14" s="8" customFormat="1" ht="12.75" customHeight="1" x14ac:dyDescent="0.2">
      <c r="A21" s="44" t="s">
        <v>27</v>
      </c>
      <c r="B21" s="9">
        <v>25</v>
      </c>
      <c r="C21" s="9">
        <v>20</v>
      </c>
      <c r="D21" s="9"/>
      <c r="E21" s="9">
        <v>20</v>
      </c>
      <c r="F21" s="9">
        <v>28</v>
      </c>
      <c r="G21" s="9"/>
      <c r="H21" s="9"/>
      <c r="I21" s="9"/>
      <c r="J21" s="19">
        <f t="shared" si="0"/>
        <v>28</v>
      </c>
      <c r="K21" s="20">
        <f t="shared" si="1"/>
        <v>25</v>
      </c>
      <c r="L21" s="21">
        <f t="shared" si="2"/>
        <v>20</v>
      </c>
      <c r="M21" s="15">
        <f t="shared" si="3"/>
        <v>73</v>
      </c>
      <c r="N21" s="8">
        <f t="shared" si="4"/>
        <v>12</v>
      </c>
    </row>
    <row r="22" spans="1:14" s="8" customFormat="1" ht="12.75" customHeight="1" x14ac:dyDescent="0.2">
      <c r="A22" s="44" t="s">
        <v>26</v>
      </c>
      <c r="B22" s="9">
        <v>27</v>
      </c>
      <c r="C22" s="9">
        <v>22</v>
      </c>
      <c r="D22" s="9">
        <v>21</v>
      </c>
      <c r="E22" s="9">
        <v>22</v>
      </c>
      <c r="F22" s="9">
        <v>22</v>
      </c>
      <c r="G22" s="9"/>
      <c r="H22" s="9"/>
      <c r="I22" s="9"/>
      <c r="J22" s="19">
        <f t="shared" si="0"/>
        <v>27</v>
      </c>
      <c r="K22" s="20">
        <f t="shared" si="1"/>
        <v>22</v>
      </c>
      <c r="L22" s="21">
        <f t="shared" si="2"/>
        <v>22</v>
      </c>
      <c r="M22" s="15">
        <f t="shared" si="3"/>
        <v>71</v>
      </c>
      <c r="N22" s="8">
        <f t="shared" si="4"/>
        <v>13</v>
      </c>
    </row>
    <row r="23" spans="1:14" x14ac:dyDescent="0.2">
      <c r="A23" s="44" t="s">
        <v>35</v>
      </c>
      <c r="B23" s="13"/>
      <c r="C23" s="9">
        <v>33</v>
      </c>
      <c r="D23" s="9">
        <v>24</v>
      </c>
      <c r="E23" s="9"/>
      <c r="F23" s="9"/>
      <c r="G23" s="9"/>
      <c r="H23" s="9"/>
      <c r="I23" s="9"/>
      <c r="J23" s="19">
        <f t="shared" si="0"/>
        <v>33</v>
      </c>
      <c r="K23" s="20">
        <f t="shared" si="1"/>
        <v>24</v>
      </c>
      <c r="L23" s="21" t="str">
        <f t="shared" si="2"/>
        <v/>
      </c>
      <c r="M23" s="15">
        <f t="shared" si="3"/>
        <v>57</v>
      </c>
      <c r="N23" s="8">
        <f t="shared" si="4"/>
        <v>14</v>
      </c>
    </row>
    <row r="24" spans="1:14" x14ac:dyDescent="0.2">
      <c r="A24" s="58" t="s">
        <v>47</v>
      </c>
      <c r="B24" s="9"/>
      <c r="C24" s="9"/>
      <c r="D24" s="9"/>
      <c r="E24" s="9">
        <v>55</v>
      </c>
      <c r="F24" s="9"/>
      <c r="G24" s="9"/>
      <c r="H24" s="9"/>
      <c r="I24" s="9"/>
      <c r="J24" s="19">
        <f t="shared" si="0"/>
        <v>55</v>
      </c>
      <c r="K24" s="20" t="str">
        <f t="shared" si="1"/>
        <v/>
      </c>
      <c r="L24" s="21" t="str">
        <f t="shared" si="2"/>
        <v/>
      </c>
      <c r="M24" s="15">
        <f t="shared" si="3"/>
        <v>55</v>
      </c>
      <c r="N24" s="8">
        <f t="shared" si="4"/>
        <v>15</v>
      </c>
    </row>
    <row r="25" spans="1:14" x14ac:dyDescent="0.2">
      <c r="A25" s="58" t="s">
        <v>46</v>
      </c>
      <c r="B25" s="9"/>
      <c r="C25" s="9"/>
      <c r="D25" s="9"/>
      <c r="E25" s="9">
        <v>53</v>
      </c>
      <c r="F25" s="9"/>
      <c r="G25" s="9"/>
      <c r="H25" s="9"/>
      <c r="I25" s="9"/>
      <c r="J25" s="19">
        <f t="shared" si="0"/>
        <v>53</v>
      </c>
      <c r="K25" s="20" t="str">
        <f t="shared" si="1"/>
        <v/>
      </c>
      <c r="L25" s="21" t="str">
        <f t="shared" si="2"/>
        <v/>
      </c>
      <c r="M25" s="15">
        <f t="shared" si="3"/>
        <v>53</v>
      </c>
      <c r="N25" s="8">
        <f t="shared" si="4"/>
        <v>16</v>
      </c>
    </row>
    <row r="26" spans="1:14" x14ac:dyDescent="0.2">
      <c r="A26" s="58" t="s">
        <v>44</v>
      </c>
      <c r="B26" s="9"/>
      <c r="C26" s="9"/>
      <c r="D26" s="9"/>
      <c r="E26" s="9">
        <v>31</v>
      </c>
      <c r="F26" s="9"/>
      <c r="G26" s="9"/>
      <c r="H26" s="9"/>
      <c r="I26" s="9"/>
      <c r="J26" s="41">
        <f t="shared" si="0"/>
        <v>31</v>
      </c>
      <c r="K26" s="42" t="str">
        <f t="shared" si="1"/>
        <v/>
      </c>
      <c r="L26" s="43" t="str">
        <f t="shared" si="2"/>
        <v/>
      </c>
      <c r="M26" s="15">
        <f t="shared" si="3"/>
        <v>31</v>
      </c>
      <c r="N26" s="8">
        <f t="shared" si="4"/>
        <v>17</v>
      </c>
    </row>
    <row r="27" spans="1:14" x14ac:dyDescent="0.2">
      <c r="A27" s="58" t="s">
        <v>28</v>
      </c>
      <c r="B27" s="8"/>
      <c r="C27" s="13"/>
      <c r="D27" s="13"/>
      <c r="E27" s="13">
        <v>23</v>
      </c>
      <c r="F27" s="13"/>
      <c r="G27" s="13"/>
      <c r="H27" s="13"/>
      <c r="I27" s="13"/>
      <c r="J27" s="19">
        <f t="shared" si="0"/>
        <v>23</v>
      </c>
      <c r="K27" s="20" t="str">
        <f t="shared" si="1"/>
        <v/>
      </c>
      <c r="L27" s="21" t="str">
        <f t="shared" si="2"/>
        <v/>
      </c>
      <c r="M27" s="15">
        <f t="shared" si="3"/>
        <v>23</v>
      </c>
      <c r="N27" s="8">
        <f t="shared" si="4"/>
        <v>18</v>
      </c>
    </row>
    <row r="28" spans="1:14" x14ac:dyDescent="0.2">
      <c r="A28" s="44"/>
      <c r="B28" s="9"/>
      <c r="C28" s="9"/>
      <c r="D28" s="9"/>
      <c r="E28" s="9"/>
      <c r="F28" s="9"/>
      <c r="G28" s="9"/>
      <c r="H28" s="9"/>
      <c r="I28" s="9"/>
      <c r="J28" s="19">
        <f t="shared" ref="J28:J33" si="5">MAX(B28:H28)</f>
        <v>0</v>
      </c>
      <c r="K28" s="20" t="str">
        <f t="shared" ref="K28:K33" si="6">IF(COUNTIF(B28:H28,"&gt;0")&gt;1,LARGE(B28:H28,2),"")</f>
        <v/>
      </c>
      <c r="L28" s="21" t="str">
        <f t="shared" ref="L28:L33" si="7">IF(COUNTIF(B28:H28,"&gt;0")&gt;2,LARGE(B28:H28,3),"")</f>
        <v/>
      </c>
      <c r="M28" s="15">
        <f t="shared" ref="M28:M33" si="8">SUM(J28:L28)</f>
        <v>0</v>
      </c>
      <c r="N28" s="8">
        <f t="shared" ref="N28:N33" si="9">RANK(M28,M$6:M$33,0)</f>
        <v>19</v>
      </c>
    </row>
    <row r="29" spans="1:14" x14ac:dyDescent="0.2">
      <c r="A29" s="44"/>
      <c r="D29" s="13"/>
      <c r="E29" s="13"/>
      <c r="J29" s="19">
        <f t="shared" si="5"/>
        <v>0</v>
      </c>
      <c r="K29" s="20" t="str">
        <f t="shared" si="6"/>
        <v/>
      </c>
      <c r="L29" s="21" t="str">
        <f t="shared" si="7"/>
        <v/>
      </c>
      <c r="M29" s="15">
        <f t="shared" si="8"/>
        <v>0</v>
      </c>
      <c r="N29" s="8">
        <f t="shared" si="9"/>
        <v>19</v>
      </c>
    </row>
    <row r="30" spans="1:14" x14ac:dyDescent="0.2">
      <c r="A30" s="44"/>
      <c r="B30" s="9"/>
      <c r="C30" s="9"/>
      <c r="D30" s="13"/>
      <c r="E30" s="13"/>
      <c r="J30" s="19">
        <f t="shared" si="5"/>
        <v>0</v>
      </c>
      <c r="K30" s="20" t="str">
        <f t="shared" si="6"/>
        <v/>
      </c>
      <c r="L30" s="21" t="str">
        <f t="shared" si="7"/>
        <v/>
      </c>
      <c r="M30" s="15">
        <f t="shared" si="8"/>
        <v>0</v>
      </c>
      <c r="N30" s="8">
        <f t="shared" si="9"/>
        <v>19</v>
      </c>
    </row>
    <row r="31" spans="1:14" x14ac:dyDescent="0.2">
      <c r="A31" s="44"/>
      <c r="B31" s="9"/>
      <c r="C31" s="9"/>
      <c r="D31" s="9"/>
      <c r="E31" s="9"/>
      <c r="F31" s="9"/>
      <c r="G31" s="9"/>
      <c r="H31" s="9"/>
      <c r="I31" s="9"/>
      <c r="J31" s="19">
        <f t="shared" si="5"/>
        <v>0</v>
      </c>
      <c r="K31" s="20" t="str">
        <f t="shared" si="6"/>
        <v/>
      </c>
      <c r="L31" s="21" t="str">
        <f t="shared" si="7"/>
        <v/>
      </c>
      <c r="M31" s="15">
        <f t="shared" si="8"/>
        <v>0</v>
      </c>
      <c r="N31" s="8">
        <f t="shared" si="9"/>
        <v>19</v>
      </c>
    </row>
    <row r="32" spans="1:14" x14ac:dyDescent="0.2">
      <c r="A32" s="44"/>
      <c r="B32" s="13"/>
      <c r="E32" s="13"/>
      <c r="J32" s="19">
        <f t="shared" si="5"/>
        <v>0</v>
      </c>
      <c r="K32" s="20" t="str">
        <f t="shared" si="6"/>
        <v/>
      </c>
      <c r="L32" s="21" t="str">
        <f t="shared" si="7"/>
        <v/>
      </c>
      <c r="M32" s="15">
        <f t="shared" si="8"/>
        <v>0</v>
      </c>
      <c r="N32" s="8">
        <f t="shared" si="9"/>
        <v>19</v>
      </c>
    </row>
    <row r="33" spans="1:14" x14ac:dyDescent="0.2">
      <c r="A33" s="44"/>
      <c r="E33" s="13"/>
      <c r="J33" s="19">
        <f t="shared" si="5"/>
        <v>0</v>
      </c>
      <c r="K33" s="20" t="str">
        <f t="shared" si="6"/>
        <v/>
      </c>
      <c r="L33" s="21" t="str">
        <f t="shared" si="7"/>
        <v/>
      </c>
      <c r="M33" s="15">
        <f t="shared" si="8"/>
        <v>0</v>
      </c>
      <c r="N33" s="8">
        <f t="shared" si="9"/>
        <v>19</v>
      </c>
    </row>
  </sheetData>
  <sortState ref="A10:N27">
    <sortCondition ref="N10:N27"/>
  </sortState>
  <pageMargins left="0.78740157480314965" right="0.78740157480314965" top="0.59055118110236227" bottom="0.59055118110236227" header="0.51181102362204722" footer="0.51181102362204722"/>
  <pageSetup paperSize="9" scale="90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selection activeCell="A3" sqref="A3"/>
    </sheetView>
  </sheetViews>
  <sheetFormatPr defaultRowHeight="12.75" x14ac:dyDescent="0.2"/>
  <cols>
    <col min="1" max="1" width="25.85546875" customWidth="1"/>
    <col min="2" max="6" width="6" customWidth="1"/>
    <col min="7" max="7" width="4.140625" customWidth="1"/>
    <col min="8" max="8" width="4.5703125" hidden="1" customWidth="1"/>
    <col min="9" max="9" width="4.140625" hidden="1" customWidth="1"/>
    <col min="10" max="12" width="6.140625" customWidth="1"/>
    <col min="13" max="14" width="7.42578125" customWidth="1"/>
  </cols>
  <sheetData>
    <row r="1" spans="1:15" ht="4.5" customHeight="1" x14ac:dyDescent="0.2"/>
    <row r="2" spans="1:15" ht="27.75" x14ac:dyDescent="0.4">
      <c r="B2" s="1" t="s">
        <v>10</v>
      </c>
    </row>
    <row r="3" spans="1:15" ht="26.25" x14ac:dyDescent="0.4">
      <c r="B3" s="3" t="s">
        <v>31</v>
      </c>
    </row>
    <row r="4" spans="1:15" ht="18.75" customHeight="1" x14ac:dyDescent="0.25">
      <c r="B4" s="26" t="s">
        <v>17</v>
      </c>
    </row>
    <row r="5" spans="1:15" ht="18.75" customHeight="1" x14ac:dyDescent="0.25">
      <c r="B5" s="26"/>
    </row>
    <row r="6" spans="1:15" s="8" customFormat="1" ht="12.75" customHeight="1" x14ac:dyDescent="0.2"/>
    <row r="7" spans="1:15" s="8" customFormat="1" ht="12.75" customHeight="1" x14ac:dyDescent="0.2">
      <c r="A7" s="2" t="s">
        <v>20</v>
      </c>
    </row>
    <row r="8" spans="1:15" s="8" customFormat="1" ht="12.75" customHeight="1" x14ac:dyDescent="0.2"/>
    <row r="9" spans="1:15" s="8" customFormat="1" ht="12.75" customHeight="1" thickBot="1" x14ac:dyDescent="0.25">
      <c r="A9" s="11" t="s">
        <v>13</v>
      </c>
      <c r="B9" s="7" t="s">
        <v>0</v>
      </c>
      <c r="C9" s="7" t="s">
        <v>1</v>
      </c>
      <c r="D9" s="7" t="s">
        <v>2</v>
      </c>
      <c r="E9" s="7" t="s">
        <v>3</v>
      </c>
      <c r="F9" s="7" t="s">
        <v>4</v>
      </c>
      <c r="G9" s="9"/>
      <c r="H9" s="9" t="s">
        <v>6</v>
      </c>
      <c r="I9" s="9"/>
      <c r="J9" s="24" t="s">
        <v>0</v>
      </c>
      <c r="K9" s="24" t="s">
        <v>1</v>
      </c>
      <c r="L9" s="24" t="s">
        <v>2</v>
      </c>
      <c r="M9" s="10" t="s">
        <v>11</v>
      </c>
      <c r="N9" s="10" t="s">
        <v>12</v>
      </c>
    </row>
    <row r="10" spans="1:15" s="8" customFormat="1" ht="12.75" customHeight="1" x14ac:dyDescent="0.2">
      <c r="A10" s="44" t="s">
        <v>26</v>
      </c>
      <c r="B10" s="9">
        <v>25</v>
      </c>
      <c r="C10" s="9">
        <v>31</v>
      </c>
      <c r="D10" s="9">
        <v>25</v>
      </c>
      <c r="E10" s="9">
        <v>27</v>
      </c>
      <c r="F10" s="9">
        <v>29</v>
      </c>
      <c r="G10" s="9"/>
      <c r="H10" s="9"/>
      <c r="I10" s="9"/>
      <c r="J10" s="16">
        <f t="shared" ref="J10:J20" si="0">MAX(B10:I10)</f>
        <v>31</v>
      </c>
      <c r="K10" s="17">
        <f t="shared" ref="K10:K20" si="1">IF(COUNTIF(B10:I10,"&gt;0")&gt;1,LARGE(B10:I10,2),"")</f>
        <v>29</v>
      </c>
      <c r="L10" s="18">
        <f t="shared" ref="L10:L20" si="2">IF(COUNTIF(B10:I10,"&gt;0")&gt;2,LARGE(B10:I10,3),"")</f>
        <v>27</v>
      </c>
      <c r="M10" s="15">
        <f t="shared" ref="M10:M20" si="3">SUM(J10:L10)</f>
        <v>87</v>
      </c>
      <c r="N10" s="8">
        <f t="shared" ref="N10:N20" si="4">RANK(M10,M$6:M$27,0)</f>
        <v>1</v>
      </c>
    </row>
    <row r="11" spans="1:15" s="8" customFormat="1" ht="12.75" customHeight="1" x14ac:dyDescent="0.2">
      <c r="A11" s="44" t="s">
        <v>33</v>
      </c>
      <c r="B11" s="9"/>
      <c r="C11" s="9">
        <v>33</v>
      </c>
      <c r="D11" s="9">
        <v>27</v>
      </c>
      <c r="E11" s="9">
        <v>26</v>
      </c>
      <c r="F11" s="9"/>
      <c r="G11" s="9"/>
      <c r="H11" s="9"/>
      <c r="I11" s="9"/>
      <c r="J11" s="19">
        <f t="shared" si="0"/>
        <v>33</v>
      </c>
      <c r="K11" s="20">
        <f t="shared" si="1"/>
        <v>27</v>
      </c>
      <c r="L11" s="21">
        <f t="shared" si="2"/>
        <v>26</v>
      </c>
      <c r="M11" s="15">
        <f t="shared" si="3"/>
        <v>86</v>
      </c>
      <c r="N11" s="8">
        <f t="shared" si="4"/>
        <v>2</v>
      </c>
    </row>
    <row r="12" spans="1:15" s="8" customFormat="1" ht="12.75" customHeight="1" x14ac:dyDescent="0.2">
      <c r="A12" s="44" t="s">
        <v>8</v>
      </c>
      <c r="B12" s="13">
        <v>21</v>
      </c>
      <c r="C12" s="9">
        <v>22</v>
      </c>
      <c r="D12" s="9">
        <v>24</v>
      </c>
      <c r="E12" s="9">
        <v>25</v>
      </c>
      <c r="F12" s="9">
        <v>23</v>
      </c>
      <c r="G12" s="9"/>
      <c r="H12" s="9"/>
      <c r="I12" s="9"/>
      <c r="J12" s="19">
        <f t="shared" si="0"/>
        <v>25</v>
      </c>
      <c r="K12" s="20">
        <f t="shared" si="1"/>
        <v>24</v>
      </c>
      <c r="L12" s="21">
        <f t="shared" si="2"/>
        <v>23</v>
      </c>
      <c r="M12" s="15">
        <f t="shared" si="3"/>
        <v>72</v>
      </c>
      <c r="N12" s="8">
        <f t="shared" si="4"/>
        <v>3</v>
      </c>
    </row>
    <row r="13" spans="1:15" s="8" customFormat="1" ht="12.75" customHeight="1" x14ac:dyDescent="0.2">
      <c r="A13" s="44" t="s">
        <v>27</v>
      </c>
      <c r="B13" s="9">
        <v>14</v>
      </c>
      <c r="C13" s="9">
        <v>21</v>
      </c>
      <c r="D13" s="9"/>
      <c r="E13" s="9"/>
      <c r="F13" s="9">
        <v>15</v>
      </c>
      <c r="J13" s="19">
        <f t="shared" si="0"/>
        <v>21</v>
      </c>
      <c r="K13" s="20">
        <f t="shared" si="1"/>
        <v>15</v>
      </c>
      <c r="L13" s="21">
        <f t="shared" si="2"/>
        <v>14</v>
      </c>
      <c r="M13" s="15">
        <f t="shared" si="3"/>
        <v>50</v>
      </c>
      <c r="N13" s="8">
        <f t="shared" si="4"/>
        <v>4</v>
      </c>
      <c r="O13"/>
    </row>
    <row r="14" spans="1:15" s="8" customFormat="1" ht="12.75" customHeight="1" x14ac:dyDescent="0.2">
      <c r="A14" s="44" t="s">
        <v>36</v>
      </c>
      <c r="B14" s="13"/>
      <c r="C14" s="9">
        <v>21</v>
      </c>
      <c r="D14" s="9"/>
      <c r="E14" s="9">
        <v>22</v>
      </c>
      <c r="J14" s="19">
        <f t="shared" si="0"/>
        <v>22</v>
      </c>
      <c r="K14" s="20">
        <f t="shared" si="1"/>
        <v>21</v>
      </c>
      <c r="L14" s="21" t="str">
        <f t="shared" si="2"/>
        <v/>
      </c>
      <c r="M14" s="15">
        <f t="shared" si="3"/>
        <v>43</v>
      </c>
      <c r="N14" s="8">
        <f t="shared" si="4"/>
        <v>5</v>
      </c>
    </row>
    <row r="15" spans="1:15" s="8" customFormat="1" ht="12.75" customHeight="1" x14ac:dyDescent="0.2">
      <c r="A15" s="58" t="s">
        <v>41</v>
      </c>
      <c r="B15" s="13"/>
      <c r="C15" s="13"/>
      <c r="D15" s="9"/>
      <c r="E15" s="9">
        <v>17</v>
      </c>
      <c r="F15" s="13">
        <v>20</v>
      </c>
      <c r="G15"/>
      <c r="H15"/>
      <c r="I15"/>
      <c r="J15" s="19">
        <f t="shared" si="0"/>
        <v>20</v>
      </c>
      <c r="K15" s="20">
        <f t="shared" si="1"/>
        <v>17</v>
      </c>
      <c r="L15" s="21" t="str">
        <f t="shared" si="2"/>
        <v/>
      </c>
      <c r="M15" s="15">
        <f t="shared" si="3"/>
        <v>37</v>
      </c>
      <c r="N15" s="8">
        <f t="shared" si="4"/>
        <v>6</v>
      </c>
    </row>
    <row r="16" spans="1:15" s="8" customFormat="1" ht="12.75" customHeight="1" x14ac:dyDescent="0.2">
      <c r="A16" s="44" t="s">
        <v>37</v>
      </c>
      <c r="B16" s="9"/>
      <c r="C16" s="13">
        <v>9</v>
      </c>
      <c r="D16" s="13">
        <v>16</v>
      </c>
      <c r="E16" s="13">
        <v>9</v>
      </c>
      <c r="F16" s="13"/>
      <c r="G16"/>
      <c r="H16"/>
      <c r="I16"/>
      <c r="J16" s="19">
        <f t="shared" si="0"/>
        <v>16</v>
      </c>
      <c r="K16" s="20">
        <f t="shared" si="1"/>
        <v>9</v>
      </c>
      <c r="L16" s="21">
        <f t="shared" si="2"/>
        <v>9</v>
      </c>
      <c r="M16" s="15">
        <f t="shared" si="3"/>
        <v>34</v>
      </c>
      <c r="N16" s="8">
        <f t="shared" si="4"/>
        <v>7</v>
      </c>
    </row>
    <row r="17" spans="1:14" s="8" customFormat="1" ht="12.75" customHeight="1" x14ac:dyDescent="0.2">
      <c r="A17" s="58" t="s">
        <v>45</v>
      </c>
      <c r="C17" s="9"/>
      <c r="D17" s="9"/>
      <c r="E17" s="9">
        <v>21</v>
      </c>
      <c r="F17" s="9">
        <v>13</v>
      </c>
      <c r="G17" s="9"/>
      <c r="H17" s="9"/>
      <c r="I17" s="9"/>
      <c r="J17" s="19">
        <f t="shared" si="0"/>
        <v>21</v>
      </c>
      <c r="K17" s="20">
        <f t="shared" si="1"/>
        <v>13</v>
      </c>
      <c r="L17" s="21" t="str">
        <f t="shared" si="2"/>
        <v/>
      </c>
      <c r="M17" s="15">
        <f t="shared" si="3"/>
        <v>34</v>
      </c>
      <c r="N17" s="8">
        <f t="shared" si="4"/>
        <v>7</v>
      </c>
    </row>
    <row r="18" spans="1:14" s="8" customFormat="1" ht="12.75" customHeight="1" x14ac:dyDescent="0.2">
      <c r="A18" s="59" t="s">
        <v>39</v>
      </c>
      <c r="B18"/>
      <c r="C18"/>
      <c r="D18" s="13"/>
      <c r="E18" s="13">
        <v>32</v>
      </c>
      <c r="F18" s="13"/>
      <c r="G18"/>
      <c r="H18"/>
      <c r="I18"/>
      <c r="J18" s="19">
        <f t="shared" si="0"/>
        <v>32</v>
      </c>
      <c r="K18" s="20" t="str">
        <f t="shared" si="1"/>
        <v/>
      </c>
      <c r="L18" s="21" t="str">
        <f t="shared" si="2"/>
        <v/>
      </c>
      <c r="M18" s="15">
        <f t="shared" si="3"/>
        <v>32</v>
      </c>
      <c r="N18" s="8">
        <f t="shared" si="4"/>
        <v>9</v>
      </c>
    </row>
    <row r="19" spans="1:14" s="8" customFormat="1" ht="12.75" customHeight="1" x14ac:dyDescent="0.2">
      <c r="A19" s="58" t="s">
        <v>46</v>
      </c>
      <c r="B19" s="9"/>
      <c r="C19" s="9"/>
      <c r="D19" s="9"/>
      <c r="E19" s="9">
        <v>14</v>
      </c>
      <c r="J19" s="19">
        <f t="shared" si="0"/>
        <v>14</v>
      </c>
      <c r="K19" s="20" t="str">
        <f t="shared" si="1"/>
        <v/>
      </c>
      <c r="L19" s="21" t="str">
        <f t="shared" si="2"/>
        <v/>
      </c>
      <c r="M19" s="15">
        <f t="shared" si="3"/>
        <v>14</v>
      </c>
      <c r="N19" s="8">
        <f t="shared" si="4"/>
        <v>10</v>
      </c>
    </row>
    <row r="20" spans="1:14" x14ac:dyDescent="0.2">
      <c r="A20" s="58" t="s">
        <v>44</v>
      </c>
      <c r="B20" s="9"/>
      <c r="C20" s="9"/>
      <c r="D20" s="9"/>
      <c r="E20" s="9">
        <v>6</v>
      </c>
      <c r="F20" s="9"/>
      <c r="G20" s="9"/>
      <c r="H20" s="9"/>
      <c r="I20" s="9"/>
      <c r="J20" s="19">
        <f t="shared" si="0"/>
        <v>6</v>
      </c>
      <c r="K20" s="20" t="str">
        <f t="shared" si="1"/>
        <v/>
      </c>
      <c r="L20" s="21" t="str">
        <f t="shared" si="2"/>
        <v/>
      </c>
      <c r="M20" s="15">
        <f t="shared" si="3"/>
        <v>6</v>
      </c>
      <c r="N20" s="8">
        <f t="shared" si="4"/>
        <v>11</v>
      </c>
    </row>
    <row r="21" spans="1:14" x14ac:dyDescent="0.2">
      <c r="A21" s="44"/>
      <c r="B21" s="9"/>
      <c r="C21" s="9"/>
      <c r="D21" s="9"/>
      <c r="E21" s="9"/>
      <c r="F21" s="9"/>
      <c r="G21" s="9"/>
      <c r="H21" s="9"/>
      <c r="I21" s="9"/>
      <c r="J21" s="19">
        <f t="shared" ref="J21" si="5">MAX(B21:I21)</f>
        <v>0</v>
      </c>
      <c r="K21" s="20" t="str">
        <f t="shared" ref="K21" si="6">IF(COUNTIF(B21:I21,"&gt;0")&gt;1,LARGE(B21:I21,2),"")</f>
        <v/>
      </c>
      <c r="L21" s="21" t="str">
        <f t="shared" ref="L21" si="7">IF(COUNTIF(B21:I21,"&gt;0")&gt;2,LARGE(B21:I21,3),"")</f>
        <v/>
      </c>
      <c r="M21" s="15">
        <f t="shared" ref="M21" si="8">SUM(J21:L21)</f>
        <v>0</v>
      </c>
      <c r="N21" s="8">
        <f t="shared" ref="N21" si="9">RANK(M21,M$6:M$27,0)</f>
        <v>12</v>
      </c>
    </row>
    <row r="22" spans="1:14" x14ac:dyDescent="0.2">
      <c r="A22" s="8"/>
      <c r="B22" s="9"/>
      <c r="C22" s="9"/>
      <c r="D22" s="9"/>
      <c r="E22" s="9"/>
      <c r="F22" s="9"/>
      <c r="G22" s="9"/>
      <c r="H22" s="9"/>
      <c r="I22" s="9"/>
      <c r="J22" s="41">
        <f t="shared" ref="J22:J27" si="10">MAX(B22:I22)</f>
        <v>0</v>
      </c>
      <c r="K22" s="42" t="str">
        <f t="shared" ref="K22:K27" si="11">IF(COUNTIF(B22:I22,"&gt;0")&gt;1,LARGE(B22:I22,2),"")</f>
        <v/>
      </c>
      <c r="L22" s="43" t="str">
        <f t="shared" ref="L22:L27" si="12">IF(COUNTIF(B22:I22,"&gt;0")&gt;2,LARGE(B22:I22,3),"")</f>
        <v/>
      </c>
      <c r="M22" s="15">
        <f t="shared" ref="M22:M27" si="13">SUM(J22:L22)</f>
        <v>0</v>
      </c>
      <c r="N22" s="8">
        <f t="shared" ref="N22:N27" si="14">RANK(M22,M$6:M$27,0)</f>
        <v>12</v>
      </c>
    </row>
    <row r="23" spans="1:14" x14ac:dyDescent="0.2">
      <c r="A23" s="8"/>
      <c r="E23" s="9"/>
      <c r="J23" s="19">
        <f t="shared" si="10"/>
        <v>0</v>
      </c>
      <c r="K23" s="20" t="str">
        <f t="shared" si="11"/>
        <v/>
      </c>
      <c r="L23" s="21" t="str">
        <f t="shared" si="12"/>
        <v/>
      </c>
      <c r="M23" s="15">
        <f t="shared" si="13"/>
        <v>0</v>
      </c>
      <c r="N23" s="8">
        <f t="shared" si="14"/>
        <v>12</v>
      </c>
    </row>
    <row r="24" spans="1:14" x14ac:dyDescent="0.2">
      <c r="B24" s="9"/>
      <c r="E24" s="9"/>
      <c r="J24" s="19">
        <f t="shared" si="10"/>
        <v>0</v>
      </c>
      <c r="K24" s="20" t="str">
        <f t="shared" si="11"/>
        <v/>
      </c>
      <c r="L24" s="21" t="str">
        <f t="shared" si="12"/>
        <v/>
      </c>
      <c r="M24" s="15">
        <f t="shared" si="13"/>
        <v>0</v>
      </c>
      <c r="N24" s="8">
        <f t="shared" si="14"/>
        <v>12</v>
      </c>
    </row>
    <row r="25" spans="1:14" x14ac:dyDescent="0.2">
      <c r="A25" s="8"/>
      <c r="D25" s="9"/>
      <c r="E25" s="9"/>
      <c r="J25" s="19">
        <f t="shared" si="10"/>
        <v>0</v>
      </c>
      <c r="K25" s="20" t="str">
        <f t="shared" si="11"/>
        <v/>
      </c>
      <c r="L25" s="21" t="str">
        <f t="shared" si="12"/>
        <v/>
      </c>
      <c r="M25" s="15">
        <f t="shared" si="13"/>
        <v>0</v>
      </c>
      <c r="N25" s="8">
        <f t="shared" si="14"/>
        <v>12</v>
      </c>
    </row>
    <row r="26" spans="1:14" x14ac:dyDescent="0.2">
      <c r="A26" s="8"/>
      <c r="D26" s="9"/>
      <c r="E26" s="9"/>
      <c r="J26" s="19">
        <f t="shared" si="10"/>
        <v>0</v>
      </c>
      <c r="K26" s="20" t="str">
        <f t="shared" si="11"/>
        <v/>
      </c>
      <c r="L26" s="21" t="str">
        <f t="shared" si="12"/>
        <v/>
      </c>
      <c r="M26" s="15">
        <f t="shared" si="13"/>
        <v>0</v>
      </c>
      <c r="N26" s="8">
        <f t="shared" si="14"/>
        <v>12</v>
      </c>
    </row>
    <row r="27" spans="1:14" x14ac:dyDescent="0.2">
      <c r="A27" s="8"/>
      <c r="E27" s="9"/>
      <c r="J27" s="41">
        <f t="shared" si="10"/>
        <v>0</v>
      </c>
      <c r="K27" s="42" t="str">
        <f t="shared" si="11"/>
        <v/>
      </c>
      <c r="L27" s="43" t="str">
        <f t="shared" si="12"/>
        <v/>
      </c>
      <c r="M27" s="15">
        <f t="shared" si="13"/>
        <v>0</v>
      </c>
      <c r="N27" s="8">
        <f t="shared" si="14"/>
        <v>12</v>
      </c>
    </row>
  </sheetData>
  <sortState ref="A10:N20">
    <sortCondition ref="N10:N20"/>
  </sortState>
  <pageMargins left="0.78740157480314965" right="0.78740157480314965" top="0.59055118110236227" bottom="0.59055118110236227" header="0.51181102362204722" footer="0.51181102362204722"/>
  <pageSetup paperSize="9" scale="90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workbookViewId="0">
      <selection activeCell="A3" sqref="A3"/>
    </sheetView>
  </sheetViews>
  <sheetFormatPr defaultRowHeight="12.75" x14ac:dyDescent="0.2"/>
  <cols>
    <col min="1" max="1" width="25.85546875" customWidth="1"/>
    <col min="2" max="6" width="6" customWidth="1"/>
    <col min="7" max="7" width="4.140625" customWidth="1"/>
    <col min="8" max="9" width="4.5703125" hidden="1" customWidth="1"/>
    <col min="10" max="12" width="6.140625" customWidth="1"/>
    <col min="13" max="14" width="7.42578125" customWidth="1"/>
  </cols>
  <sheetData>
    <row r="1" spans="1:16" ht="4.5" customHeight="1" x14ac:dyDescent="0.2"/>
    <row r="2" spans="1:16" ht="27.75" x14ac:dyDescent="0.4">
      <c r="B2" s="1" t="s">
        <v>10</v>
      </c>
    </row>
    <row r="3" spans="1:16" ht="26.25" x14ac:dyDescent="0.4">
      <c r="B3" s="3" t="s">
        <v>31</v>
      </c>
    </row>
    <row r="4" spans="1:16" ht="18.75" customHeight="1" x14ac:dyDescent="0.25">
      <c r="B4" s="26" t="s">
        <v>17</v>
      </c>
    </row>
    <row r="5" spans="1:16" ht="18.75" customHeight="1" x14ac:dyDescent="0.25">
      <c r="B5" s="26"/>
    </row>
    <row r="6" spans="1:16" s="8" customFormat="1" ht="12.75" customHeight="1" x14ac:dyDescent="0.2"/>
    <row r="7" spans="1:16" s="8" customFormat="1" ht="12.75" customHeight="1" x14ac:dyDescent="0.2">
      <c r="A7" s="2" t="s">
        <v>21</v>
      </c>
    </row>
    <row r="8" spans="1:16" s="8" customFormat="1" ht="12.75" customHeight="1" x14ac:dyDescent="0.2"/>
    <row r="9" spans="1:16" s="8" customFormat="1" ht="12.75" customHeight="1" thickBot="1" x14ac:dyDescent="0.25">
      <c r="A9" s="11" t="s">
        <v>13</v>
      </c>
      <c r="B9" s="7" t="s">
        <v>0</v>
      </c>
      <c r="C9" s="7" t="s">
        <v>1</v>
      </c>
      <c r="D9" s="7" t="s">
        <v>2</v>
      </c>
      <c r="E9" s="7" t="s">
        <v>3</v>
      </c>
      <c r="F9" s="7" t="s">
        <v>4</v>
      </c>
      <c r="G9" s="9"/>
      <c r="H9" s="9" t="s">
        <v>6</v>
      </c>
      <c r="I9" s="9"/>
      <c r="J9" s="24" t="s">
        <v>0</v>
      </c>
      <c r="K9" s="24" t="s">
        <v>1</v>
      </c>
      <c r="L9" s="24" t="s">
        <v>2</v>
      </c>
      <c r="M9" s="10" t="s">
        <v>11</v>
      </c>
      <c r="N9" s="10" t="s">
        <v>12</v>
      </c>
    </row>
    <row r="10" spans="1:16" s="8" customFormat="1" ht="12.75" customHeight="1" x14ac:dyDescent="0.2">
      <c r="A10" s="44" t="s">
        <v>33</v>
      </c>
      <c r="B10" s="13"/>
      <c r="C10" s="13">
        <v>36</v>
      </c>
      <c r="D10" s="9">
        <v>35</v>
      </c>
      <c r="E10" s="13">
        <v>35</v>
      </c>
      <c r="F10"/>
      <c r="G10"/>
      <c r="H10"/>
      <c r="I10"/>
      <c r="J10" s="48">
        <f t="shared" ref="J10:J22" si="0">MAX(B10:I10)</f>
        <v>36</v>
      </c>
      <c r="K10" s="49">
        <f t="shared" ref="K10:K22" si="1">IF(COUNTIF(B10:I10,"&gt;0")&gt;1,LARGE(B10:I10,2),"")</f>
        <v>35</v>
      </c>
      <c r="L10" s="50">
        <f t="shared" ref="L10:L22" si="2">IF(COUNTIF(B10:I10,"&gt;0")&gt;2,LARGE(B10:I10,3),"")</f>
        <v>35</v>
      </c>
      <c r="M10" s="15">
        <f t="shared" ref="M10:M22" si="3">SUM(J10:L10)</f>
        <v>106</v>
      </c>
      <c r="N10" s="8">
        <f t="shared" ref="N10:N22" si="4">RANK(M10,M$6:M$27,0)</f>
        <v>1</v>
      </c>
    </row>
    <row r="11" spans="1:16" s="8" customFormat="1" ht="12.75" customHeight="1" x14ac:dyDescent="0.2">
      <c r="A11" s="44" t="s">
        <v>27</v>
      </c>
      <c r="B11" s="9">
        <v>33</v>
      </c>
      <c r="C11" s="9">
        <v>30</v>
      </c>
      <c r="D11" s="9"/>
      <c r="E11" s="9"/>
      <c r="F11" s="9">
        <v>32</v>
      </c>
      <c r="G11" s="9"/>
      <c r="H11" s="9"/>
      <c r="I11" s="9"/>
      <c r="J11" s="19">
        <f t="shared" si="0"/>
        <v>33</v>
      </c>
      <c r="K11" s="20">
        <f t="shared" si="1"/>
        <v>32</v>
      </c>
      <c r="L11" s="21">
        <f t="shared" si="2"/>
        <v>30</v>
      </c>
      <c r="M11" s="15">
        <f t="shared" si="3"/>
        <v>95</v>
      </c>
      <c r="N11" s="8">
        <f t="shared" si="4"/>
        <v>2</v>
      </c>
      <c r="O11"/>
    </row>
    <row r="12" spans="1:16" s="8" customFormat="1" ht="12.75" customHeight="1" x14ac:dyDescent="0.2">
      <c r="A12" s="44" t="s">
        <v>26</v>
      </c>
      <c r="B12" s="9">
        <v>32</v>
      </c>
      <c r="C12" s="9">
        <v>24</v>
      </c>
      <c r="D12" s="9">
        <v>31</v>
      </c>
      <c r="E12" s="9">
        <v>24</v>
      </c>
      <c r="F12" s="9">
        <v>30</v>
      </c>
      <c r="G12" s="9"/>
      <c r="H12" s="9"/>
      <c r="I12" s="9"/>
      <c r="J12" s="19">
        <f t="shared" si="0"/>
        <v>32</v>
      </c>
      <c r="K12" s="20">
        <f t="shared" si="1"/>
        <v>31</v>
      </c>
      <c r="L12" s="21">
        <f t="shared" si="2"/>
        <v>30</v>
      </c>
      <c r="M12" s="15">
        <f t="shared" si="3"/>
        <v>93</v>
      </c>
      <c r="N12" s="8">
        <f t="shared" si="4"/>
        <v>3</v>
      </c>
    </row>
    <row r="13" spans="1:16" s="8" customFormat="1" ht="12.75" customHeight="1" x14ac:dyDescent="0.2">
      <c r="A13" s="44" t="s">
        <v>8</v>
      </c>
      <c r="B13" s="9">
        <v>26</v>
      </c>
      <c r="C13" s="9">
        <v>25</v>
      </c>
      <c r="D13" s="9">
        <v>27</v>
      </c>
      <c r="E13" s="9">
        <v>28</v>
      </c>
      <c r="F13" s="9">
        <v>23</v>
      </c>
      <c r="G13" s="9"/>
      <c r="H13" s="9"/>
      <c r="I13" s="9"/>
      <c r="J13" s="19">
        <f t="shared" si="0"/>
        <v>28</v>
      </c>
      <c r="K13" s="20">
        <f t="shared" si="1"/>
        <v>27</v>
      </c>
      <c r="L13" s="21">
        <f t="shared" si="2"/>
        <v>26</v>
      </c>
      <c r="M13" s="15">
        <f t="shared" si="3"/>
        <v>81</v>
      </c>
      <c r="N13" s="8">
        <f t="shared" si="4"/>
        <v>4</v>
      </c>
      <c r="P13"/>
    </row>
    <row r="14" spans="1:16" s="8" customFormat="1" ht="12.75" customHeight="1" x14ac:dyDescent="0.2">
      <c r="A14" s="44" t="s">
        <v>36</v>
      </c>
      <c r="B14" s="13"/>
      <c r="C14" s="13">
        <v>30</v>
      </c>
      <c r="D14" s="9"/>
      <c r="E14" s="13">
        <v>36</v>
      </c>
      <c r="F14"/>
      <c r="G14"/>
      <c r="H14"/>
      <c r="I14"/>
      <c r="J14" s="19">
        <f t="shared" si="0"/>
        <v>36</v>
      </c>
      <c r="K14" s="20">
        <f t="shared" si="1"/>
        <v>30</v>
      </c>
      <c r="L14" s="21" t="str">
        <f t="shared" si="2"/>
        <v/>
      </c>
      <c r="M14" s="15">
        <f t="shared" si="3"/>
        <v>66</v>
      </c>
      <c r="N14" s="8">
        <f t="shared" si="4"/>
        <v>5</v>
      </c>
    </row>
    <row r="15" spans="1:16" s="8" customFormat="1" ht="12.75" customHeight="1" x14ac:dyDescent="0.2">
      <c r="A15" s="44" t="s">
        <v>9</v>
      </c>
      <c r="B15" s="9">
        <v>30</v>
      </c>
      <c r="C15" s="9"/>
      <c r="D15" s="9"/>
      <c r="E15" s="9">
        <v>27</v>
      </c>
      <c r="F15" s="9"/>
      <c r="G15" s="9"/>
      <c r="H15" s="9"/>
      <c r="I15" s="9"/>
      <c r="J15" s="19">
        <f t="shared" si="0"/>
        <v>30</v>
      </c>
      <c r="K15" s="20">
        <f t="shared" si="1"/>
        <v>27</v>
      </c>
      <c r="L15" s="21" t="str">
        <f t="shared" si="2"/>
        <v/>
      </c>
      <c r="M15" s="15">
        <f t="shared" si="3"/>
        <v>57</v>
      </c>
      <c r="N15" s="8">
        <f t="shared" si="4"/>
        <v>6</v>
      </c>
    </row>
    <row r="16" spans="1:16" s="8" customFormat="1" ht="12.75" customHeight="1" x14ac:dyDescent="0.2">
      <c r="A16" s="44" t="s">
        <v>37</v>
      </c>
      <c r="B16" s="9"/>
      <c r="C16" s="9">
        <v>11</v>
      </c>
      <c r="D16" s="9">
        <v>17</v>
      </c>
      <c r="E16" s="9">
        <v>12</v>
      </c>
      <c r="F16" s="9"/>
      <c r="G16" s="9"/>
      <c r="H16" s="9"/>
      <c r="I16" s="9"/>
      <c r="J16" s="19">
        <f t="shared" si="0"/>
        <v>17</v>
      </c>
      <c r="K16" s="20">
        <f t="shared" si="1"/>
        <v>12</v>
      </c>
      <c r="L16" s="21">
        <f t="shared" si="2"/>
        <v>11</v>
      </c>
      <c r="M16" s="15">
        <f t="shared" si="3"/>
        <v>40</v>
      </c>
      <c r="N16" s="8">
        <f t="shared" si="4"/>
        <v>7</v>
      </c>
    </row>
    <row r="17" spans="1:15" s="8" customFormat="1" ht="12.75" customHeight="1" x14ac:dyDescent="0.2">
      <c r="A17" s="58" t="s">
        <v>45</v>
      </c>
      <c r="B17"/>
      <c r="C17"/>
      <c r="D17" s="9"/>
      <c r="E17" s="13">
        <v>19</v>
      </c>
      <c r="F17" s="13">
        <v>17</v>
      </c>
      <c r="G17"/>
      <c r="H17"/>
      <c r="I17"/>
      <c r="J17" s="19">
        <f t="shared" si="0"/>
        <v>19</v>
      </c>
      <c r="K17" s="20">
        <f t="shared" si="1"/>
        <v>17</v>
      </c>
      <c r="L17" s="21" t="str">
        <f t="shared" si="2"/>
        <v/>
      </c>
      <c r="M17" s="15">
        <f t="shared" si="3"/>
        <v>36</v>
      </c>
      <c r="N17" s="8">
        <f t="shared" si="4"/>
        <v>8</v>
      </c>
    </row>
    <row r="18" spans="1:15" s="8" customFormat="1" ht="12.75" customHeight="1" x14ac:dyDescent="0.2">
      <c r="A18" s="58" t="s">
        <v>39</v>
      </c>
      <c r="B18" s="13"/>
      <c r="C18" s="9"/>
      <c r="D18" s="9"/>
      <c r="E18" s="9">
        <v>35</v>
      </c>
      <c r="F18" s="9"/>
      <c r="G18" s="9"/>
      <c r="H18" s="9"/>
      <c r="I18" s="9"/>
      <c r="J18" s="19">
        <f t="shared" si="0"/>
        <v>35</v>
      </c>
      <c r="K18" s="20" t="str">
        <f t="shared" si="1"/>
        <v/>
      </c>
      <c r="L18" s="21" t="str">
        <f t="shared" si="2"/>
        <v/>
      </c>
      <c r="M18" s="15">
        <f t="shared" si="3"/>
        <v>35</v>
      </c>
      <c r="N18" s="8">
        <f t="shared" si="4"/>
        <v>9</v>
      </c>
    </row>
    <row r="19" spans="1:15" s="8" customFormat="1" ht="12.75" customHeight="1" x14ac:dyDescent="0.2">
      <c r="A19" s="58" t="s">
        <v>41</v>
      </c>
      <c r="B19" s="9"/>
      <c r="C19" s="9"/>
      <c r="D19" s="9"/>
      <c r="E19" s="9">
        <v>19</v>
      </c>
      <c r="F19" s="9">
        <v>13</v>
      </c>
      <c r="G19" s="9"/>
      <c r="H19" s="9"/>
      <c r="I19" s="9"/>
      <c r="J19" s="19">
        <f t="shared" si="0"/>
        <v>19</v>
      </c>
      <c r="K19" s="20">
        <f t="shared" si="1"/>
        <v>13</v>
      </c>
      <c r="L19" s="21" t="str">
        <f t="shared" si="2"/>
        <v/>
      </c>
      <c r="M19" s="15">
        <f t="shared" si="3"/>
        <v>32</v>
      </c>
      <c r="N19" s="8">
        <f t="shared" si="4"/>
        <v>10</v>
      </c>
    </row>
    <row r="20" spans="1:15" s="8" customFormat="1" ht="12.75" customHeight="1" x14ac:dyDescent="0.2">
      <c r="A20" s="58" t="s">
        <v>46</v>
      </c>
      <c r="B20" s="9"/>
      <c r="C20" s="9"/>
      <c r="D20" s="9"/>
      <c r="E20" s="9">
        <v>24</v>
      </c>
      <c r="F20" s="9"/>
      <c r="G20" s="9"/>
      <c r="H20" s="9"/>
      <c r="I20" s="9"/>
      <c r="J20" s="19">
        <f t="shared" si="0"/>
        <v>24</v>
      </c>
      <c r="K20" s="20" t="str">
        <f t="shared" si="1"/>
        <v/>
      </c>
      <c r="L20" s="21" t="str">
        <f t="shared" si="2"/>
        <v/>
      </c>
      <c r="M20" s="15">
        <f t="shared" si="3"/>
        <v>24</v>
      </c>
      <c r="N20" s="8">
        <f t="shared" si="4"/>
        <v>11</v>
      </c>
      <c r="O20"/>
    </row>
    <row r="21" spans="1:15" x14ac:dyDescent="0.2">
      <c r="A21" s="59" t="s">
        <v>49</v>
      </c>
      <c r="B21" s="9"/>
      <c r="C21" s="9"/>
      <c r="D21" s="9"/>
      <c r="E21" s="9"/>
      <c r="F21" s="9">
        <v>19</v>
      </c>
      <c r="G21" s="9"/>
      <c r="H21" s="9"/>
      <c r="I21" s="9"/>
      <c r="J21" s="51">
        <f t="shared" si="0"/>
        <v>19</v>
      </c>
      <c r="K21" s="52" t="str">
        <f t="shared" si="1"/>
        <v/>
      </c>
      <c r="L21" s="53" t="str">
        <f t="shared" si="2"/>
        <v/>
      </c>
      <c r="M21" s="15">
        <f t="shared" si="3"/>
        <v>19</v>
      </c>
      <c r="N21" s="8">
        <f t="shared" si="4"/>
        <v>12</v>
      </c>
    </row>
    <row r="22" spans="1:15" x14ac:dyDescent="0.2">
      <c r="A22" s="58" t="s">
        <v>44</v>
      </c>
      <c r="B22" s="8"/>
      <c r="C22" s="13"/>
      <c r="E22" s="13">
        <v>12</v>
      </c>
      <c r="J22" s="41">
        <f t="shared" si="0"/>
        <v>12</v>
      </c>
      <c r="K22" s="42" t="str">
        <f t="shared" si="1"/>
        <v/>
      </c>
      <c r="L22" s="43" t="str">
        <f t="shared" si="2"/>
        <v/>
      </c>
      <c r="M22" s="15">
        <f t="shared" si="3"/>
        <v>12</v>
      </c>
      <c r="N22" s="8">
        <f t="shared" si="4"/>
        <v>13</v>
      </c>
    </row>
    <row r="23" spans="1:15" x14ac:dyDescent="0.2">
      <c r="A23" s="44"/>
      <c r="D23" s="13"/>
      <c r="E23" s="13"/>
      <c r="F23" s="13"/>
      <c r="J23" s="19">
        <f t="shared" ref="J23:J27" si="5">MAX(B23:I23)</f>
        <v>0</v>
      </c>
      <c r="K23" s="20" t="str">
        <f t="shared" ref="K23:K27" si="6">IF(COUNTIF(B23:I23,"&gt;0")&gt;1,LARGE(B23:I23,2),"")</f>
        <v/>
      </c>
      <c r="L23" s="21" t="str">
        <f t="shared" ref="L23:L27" si="7">IF(COUNTIF(B23:I23,"&gt;0")&gt;2,LARGE(B23:I23,3),"")</f>
        <v/>
      </c>
      <c r="M23" s="15">
        <f t="shared" ref="M23:M27" si="8">SUM(J23:L23)</f>
        <v>0</v>
      </c>
      <c r="N23" s="8">
        <f t="shared" ref="N23:N27" si="9">RANK(M23,M$6:M$27,0)</f>
        <v>14</v>
      </c>
      <c r="O23" s="8"/>
    </row>
    <row r="24" spans="1:15" x14ac:dyDescent="0.2">
      <c r="A24" s="44"/>
      <c r="B24" s="9"/>
      <c r="C24" s="8"/>
      <c r="D24" s="9"/>
      <c r="E24" s="9"/>
      <c r="F24" s="9"/>
      <c r="G24" s="8"/>
      <c r="H24" s="8"/>
      <c r="I24" s="8"/>
      <c r="J24" s="19">
        <f t="shared" si="5"/>
        <v>0</v>
      </c>
      <c r="K24" s="20" t="str">
        <f t="shared" si="6"/>
        <v/>
      </c>
      <c r="L24" s="21" t="str">
        <f t="shared" si="7"/>
        <v/>
      </c>
      <c r="M24" s="15">
        <f t="shared" si="8"/>
        <v>0</v>
      </c>
      <c r="N24" s="8">
        <f t="shared" si="9"/>
        <v>14</v>
      </c>
    </row>
    <row r="25" spans="1:15" x14ac:dyDescent="0.2">
      <c r="A25" s="44"/>
      <c r="B25" s="13"/>
      <c r="D25" s="9"/>
      <c r="E25" s="13"/>
      <c r="F25" s="13"/>
      <c r="J25" s="19">
        <f t="shared" si="5"/>
        <v>0</v>
      </c>
      <c r="K25" s="20" t="str">
        <f t="shared" si="6"/>
        <v/>
      </c>
      <c r="L25" s="21" t="str">
        <f t="shared" si="7"/>
        <v/>
      </c>
      <c r="M25" s="15">
        <f t="shared" si="8"/>
        <v>0</v>
      </c>
      <c r="N25" s="8">
        <f t="shared" si="9"/>
        <v>14</v>
      </c>
    </row>
    <row r="26" spans="1:15" x14ac:dyDescent="0.2">
      <c r="A26" s="44"/>
      <c r="C26" s="13"/>
      <c r="E26" s="13"/>
      <c r="F26" s="13"/>
      <c r="J26" s="19">
        <f t="shared" si="5"/>
        <v>0</v>
      </c>
      <c r="K26" s="20" t="str">
        <f t="shared" si="6"/>
        <v/>
      </c>
      <c r="L26" s="21" t="str">
        <f t="shared" si="7"/>
        <v/>
      </c>
      <c r="M26" s="15">
        <f t="shared" si="8"/>
        <v>0</v>
      </c>
      <c r="N26" s="8">
        <f t="shared" si="9"/>
        <v>14</v>
      </c>
    </row>
    <row r="27" spans="1:15" x14ac:dyDescent="0.2">
      <c r="A27" s="44"/>
      <c r="B27" s="9"/>
      <c r="C27" s="9"/>
      <c r="D27" s="9"/>
      <c r="E27" s="9"/>
      <c r="F27" s="9"/>
      <c r="G27" s="9"/>
      <c r="H27" s="9"/>
      <c r="I27" s="9"/>
      <c r="J27" s="19">
        <f t="shared" si="5"/>
        <v>0</v>
      </c>
      <c r="K27" s="20" t="str">
        <f t="shared" si="6"/>
        <v/>
      </c>
      <c r="L27" s="21" t="str">
        <f t="shared" si="7"/>
        <v/>
      </c>
      <c r="M27" s="15">
        <f t="shared" si="8"/>
        <v>0</v>
      </c>
      <c r="N27" s="8">
        <f t="shared" si="9"/>
        <v>14</v>
      </c>
    </row>
    <row r="28" spans="1:15" x14ac:dyDescent="0.2">
      <c r="E28" s="13"/>
    </row>
    <row r="29" spans="1:15" x14ac:dyDescent="0.2">
      <c r="E29" s="13"/>
    </row>
    <row r="30" spans="1:15" x14ac:dyDescent="0.2">
      <c r="E30" s="13"/>
    </row>
  </sheetData>
  <sortState ref="A10:N22">
    <sortCondition ref="N10:N22"/>
  </sortState>
  <pageMargins left="0.78740157480314965" right="0.78740157480314965" top="0.59055118110236227" bottom="0.59055118110236227" header="0.51181102362204722" footer="0.51181102362204722"/>
  <pageSetup paperSize="9" scale="90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A3" sqref="A3"/>
    </sheetView>
  </sheetViews>
  <sheetFormatPr defaultRowHeight="12.75" x14ac:dyDescent="0.2"/>
  <cols>
    <col min="1" max="1" width="25.85546875" customWidth="1"/>
    <col min="2" max="6" width="6" customWidth="1"/>
    <col min="7" max="7" width="4.140625" customWidth="1"/>
    <col min="8" max="8" width="4.5703125" hidden="1" customWidth="1"/>
    <col min="9" max="9" width="4.28515625" hidden="1" customWidth="1"/>
    <col min="10" max="12" width="6.140625" customWidth="1"/>
    <col min="13" max="14" width="7.42578125" customWidth="1"/>
  </cols>
  <sheetData>
    <row r="1" spans="1:15" ht="4.5" customHeight="1" x14ac:dyDescent="0.2"/>
    <row r="2" spans="1:15" ht="27.75" x14ac:dyDescent="0.4">
      <c r="B2" s="1" t="s">
        <v>10</v>
      </c>
    </row>
    <row r="3" spans="1:15" ht="26.25" x14ac:dyDescent="0.4">
      <c r="B3" s="3" t="s">
        <v>31</v>
      </c>
    </row>
    <row r="4" spans="1:15" ht="18.75" customHeight="1" x14ac:dyDescent="0.25">
      <c r="B4" s="26" t="s">
        <v>17</v>
      </c>
    </row>
    <row r="5" spans="1:15" ht="18.75" customHeight="1" x14ac:dyDescent="0.25">
      <c r="B5" s="26"/>
    </row>
    <row r="6" spans="1:15" s="8" customFormat="1" ht="12.75" customHeight="1" x14ac:dyDescent="0.2"/>
    <row r="7" spans="1:15" s="8" customFormat="1" ht="12.75" customHeight="1" x14ac:dyDescent="0.2">
      <c r="A7" s="2" t="s">
        <v>22</v>
      </c>
    </row>
    <row r="8" spans="1:15" s="8" customFormat="1" ht="12.75" customHeight="1" x14ac:dyDescent="0.2"/>
    <row r="9" spans="1:15" s="8" customFormat="1" ht="12.75" customHeight="1" thickBot="1" x14ac:dyDescent="0.25">
      <c r="A9" s="11" t="s">
        <v>13</v>
      </c>
      <c r="B9" s="7" t="s">
        <v>0</v>
      </c>
      <c r="C9" s="7" t="s">
        <v>1</v>
      </c>
      <c r="D9" s="7" t="s">
        <v>2</v>
      </c>
      <c r="E9" s="7" t="s">
        <v>3</v>
      </c>
      <c r="F9" s="7" t="s">
        <v>4</v>
      </c>
      <c r="G9" s="9"/>
      <c r="H9" s="9" t="s">
        <v>6</v>
      </c>
      <c r="I9" s="9"/>
      <c r="J9" s="24" t="s">
        <v>0</v>
      </c>
      <c r="K9" s="24" t="s">
        <v>1</v>
      </c>
      <c r="L9" s="24" t="s">
        <v>2</v>
      </c>
      <c r="M9" s="10" t="s">
        <v>11</v>
      </c>
      <c r="N9" s="10" t="s">
        <v>12</v>
      </c>
    </row>
    <row r="10" spans="1:15" s="8" customFormat="1" ht="12.75" customHeight="1" x14ac:dyDescent="0.2">
      <c r="A10" s="44" t="s">
        <v>33</v>
      </c>
      <c r="B10" s="9"/>
      <c r="C10" s="9">
        <v>69</v>
      </c>
      <c r="D10" s="9">
        <v>62</v>
      </c>
      <c r="E10" s="9">
        <v>61</v>
      </c>
      <c r="F10" s="9"/>
      <c r="G10" s="9"/>
      <c r="H10" s="9"/>
      <c r="I10" s="9"/>
      <c r="J10" s="48">
        <f t="shared" ref="J10:J22" si="0">MAX(B10:I10)</f>
        <v>69</v>
      </c>
      <c r="K10" s="49">
        <f t="shared" ref="K10:K22" si="1">IF(COUNTIF(B10:I10,"&gt;0")&gt;1,LARGE(B10:I10,2),"")</f>
        <v>62</v>
      </c>
      <c r="L10" s="50">
        <f t="shared" ref="L10:L22" si="2">IF(COUNTIF(B10:I10,"&gt;0")&gt;2,LARGE(B10:I10,3),"")</f>
        <v>61</v>
      </c>
      <c r="M10" s="15">
        <f t="shared" ref="M10:M22" si="3">SUM(J10:L10)</f>
        <v>192</v>
      </c>
      <c r="N10" s="8">
        <f t="shared" ref="N10:N22" si="4">RANK(M10,M$6:M$30,0)</f>
        <v>1</v>
      </c>
    </row>
    <row r="11" spans="1:15" s="8" customFormat="1" ht="12.75" customHeight="1" x14ac:dyDescent="0.2">
      <c r="A11" s="44" t="s">
        <v>26</v>
      </c>
      <c r="B11" s="9">
        <v>57</v>
      </c>
      <c r="C11" s="9">
        <v>55</v>
      </c>
      <c r="D11" s="9">
        <v>56</v>
      </c>
      <c r="E11" s="9">
        <v>51</v>
      </c>
      <c r="F11" s="9">
        <v>59</v>
      </c>
      <c r="G11" s="9"/>
      <c r="H11" s="9"/>
      <c r="I11" s="9"/>
      <c r="J11" s="19">
        <f t="shared" si="0"/>
        <v>59</v>
      </c>
      <c r="K11" s="20">
        <f t="shared" si="1"/>
        <v>57</v>
      </c>
      <c r="L11" s="21">
        <f t="shared" si="2"/>
        <v>56</v>
      </c>
      <c r="M11" s="15">
        <f t="shared" si="3"/>
        <v>172</v>
      </c>
      <c r="N11" s="8">
        <f t="shared" si="4"/>
        <v>2</v>
      </c>
    </row>
    <row r="12" spans="1:15" s="8" customFormat="1" ht="12.75" customHeight="1" x14ac:dyDescent="0.2">
      <c r="A12" s="44" t="s">
        <v>8</v>
      </c>
      <c r="B12" s="13">
        <v>47</v>
      </c>
      <c r="C12" s="9">
        <v>47</v>
      </c>
      <c r="D12" s="9">
        <v>51</v>
      </c>
      <c r="E12" s="9">
        <v>53</v>
      </c>
      <c r="F12" s="9">
        <v>46</v>
      </c>
      <c r="G12" s="9"/>
      <c r="H12" s="9"/>
      <c r="I12" s="9"/>
      <c r="J12" s="19">
        <f t="shared" si="0"/>
        <v>53</v>
      </c>
      <c r="K12" s="20">
        <f t="shared" si="1"/>
        <v>51</v>
      </c>
      <c r="L12" s="21">
        <f t="shared" si="2"/>
        <v>47</v>
      </c>
      <c r="M12" s="15">
        <f t="shared" si="3"/>
        <v>151</v>
      </c>
      <c r="N12" s="8">
        <f t="shared" si="4"/>
        <v>3</v>
      </c>
      <c r="O12"/>
    </row>
    <row r="13" spans="1:15" s="8" customFormat="1" ht="12.75" customHeight="1" x14ac:dyDescent="0.2">
      <c r="A13" s="44" t="s">
        <v>27</v>
      </c>
      <c r="B13" s="9">
        <v>47</v>
      </c>
      <c r="C13" s="9">
        <v>51</v>
      </c>
      <c r="D13" s="9"/>
      <c r="E13" s="9"/>
      <c r="F13" s="9">
        <v>47</v>
      </c>
      <c r="G13" s="9"/>
      <c r="H13" s="9"/>
      <c r="I13" s="9"/>
      <c r="J13" s="19">
        <f t="shared" si="0"/>
        <v>51</v>
      </c>
      <c r="K13" s="20">
        <f t="shared" si="1"/>
        <v>47</v>
      </c>
      <c r="L13" s="21">
        <f t="shared" si="2"/>
        <v>47</v>
      </c>
      <c r="M13" s="15">
        <f t="shared" si="3"/>
        <v>145</v>
      </c>
      <c r="N13" s="8">
        <f t="shared" si="4"/>
        <v>4</v>
      </c>
    </row>
    <row r="14" spans="1:15" s="8" customFormat="1" ht="12.75" customHeight="1" x14ac:dyDescent="0.2">
      <c r="A14" s="44" t="s">
        <v>36</v>
      </c>
      <c r="B14" s="9"/>
      <c r="C14" s="9">
        <v>51</v>
      </c>
      <c r="D14" s="9"/>
      <c r="E14" s="9">
        <v>58</v>
      </c>
      <c r="F14" s="9"/>
      <c r="G14" s="9"/>
      <c r="H14" s="9"/>
      <c r="I14" s="9"/>
      <c r="J14" s="19">
        <f t="shared" si="0"/>
        <v>58</v>
      </c>
      <c r="K14" s="20">
        <f t="shared" si="1"/>
        <v>51</v>
      </c>
      <c r="L14" s="21" t="str">
        <f t="shared" si="2"/>
        <v/>
      </c>
      <c r="M14" s="15">
        <f t="shared" si="3"/>
        <v>109</v>
      </c>
      <c r="N14" s="8">
        <f t="shared" si="4"/>
        <v>5</v>
      </c>
    </row>
    <row r="15" spans="1:15" s="8" customFormat="1" ht="12.75" customHeight="1" x14ac:dyDescent="0.2">
      <c r="A15" s="44" t="s">
        <v>37</v>
      </c>
      <c r="B15" s="13"/>
      <c r="C15" s="9">
        <v>20</v>
      </c>
      <c r="D15" s="9">
        <v>33</v>
      </c>
      <c r="E15" s="9">
        <v>21</v>
      </c>
      <c r="F15"/>
      <c r="G15"/>
      <c r="H15"/>
      <c r="I15"/>
      <c r="J15" s="19">
        <f t="shared" si="0"/>
        <v>33</v>
      </c>
      <c r="K15" s="20">
        <f t="shared" si="1"/>
        <v>21</v>
      </c>
      <c r="L15" s="21">
        <f t="shared" si="2"/>
        <v>20</v>
      </c>
      <c r="M15" s="15">
        <f t="shared" si="3"/>
        <v>74</v>
      </c>
      <c r="N15" s="8">
        <f t="shared" si="4"/>
        <v>6</v>
      </c>
    </row>
    <row r="16" spans="1:15" s="8" customFormat="1" ht="12.75" customHeight="1" x14ac:dyDescent="0.2">
      <c r="A16" s="58" t="s">
        <v>45</v>
      </c>
      <c r="B16" s="9"/>
      <c r="C16" s="9"/>
      <c r="D16" s="9"/>
      <c r="E16" s="9">
        <v>40</v>
      </c>
      <c r="F16" s="9">
        <v>30</v>
      </c>
      <c r="G16" s="9"/>
      <c r="H16" s="9"/>
      <c r="I16" s="9"/>
      <c r="J16" s="19">
        <f t="shared" si="0"/>
        <v>40</v>
      </c>
      <c r="K16" s="20">
        <f t="shared" si="1"/>
        <v>30</v>
      </c>
      <c r="L16" s="21" t="str">
        <f t="shared" si="2"/>
        <v/>
      </c>
      <c r="M16" s="15">
        <f t="shared" si="3"/>
        <v>70</v>
      </c>
      <c r="N16" s="8">
        <f t="shared" si="4"/>
        <v>7</v>
      </c>
    </row>
    <row r="17" spans="1:15" s="8" customFormat="1" ht="12.75" customHeight="1" x14ac:dyDescent="0.2">
      <c r="A17" s="58" t="s">
        <v>41</v>
      </c>
      <c r="B17" s="13"/>
      <c r="C17" s="9"/>
      <c r="D17" s="9"/>
      <c r="E17" s="9">
        <v>36</v>
      </c>
      <c r="F17" s="9">
        <v>33</v>
      </c>
      <c r="G17" s="9"/>
      <c r="H17" s="9"/>
      <c r="I17" s="9"/>
      <c r="J17" s="19">
        <f t="shared" si="0"/>
        <v>36</v>
      </c>
      <c r="K17" s="20">
        <f t="shared" si="1"/>
        <v>33</v>
      </c>
      <c r="L17" s="21" t="str">
        <f t="shared" si="2"/>
        <v/>
      </c>
      <c r="M17" s="15">
        <f t="shared" si="3"/>
        <v>69</v>
      </c>
      <c r="N17" s="8">
        <f t="shared" si="4"/>
        <v>8</v>
      </c>
    </row>
    <row r="18" spans="1:15" s="8" customFormat="1" ht="12.75" customHeight="1" x14ac:dyDescent="0.2">
      <c r="A18" s="58" t="s">
        <v>39</v>
      </c>
      <c r="C18" s="13"/>
      <c r="D18"/>
      <c r="E18" s="9">
        <v>67</v>
      </c>
      <c r="F18"/>
      <c r="G18"/>
      <c r="H18"/>
      <c r="I18"/>
      <c r="J18" s="19">
        <f t="shared" si="0"/>
        <v>67</v>
      </c>
      <c r="K18" s="20" t="str">
        <f t="shared" si="1"/>
        <v/>
      </c>
      <c r="L18" s="21" t="str">
        <f t="shared" si="2"/>
        <v/>
      </c>
      <c r="M18" s="15">
        <f t="shared" si="3"/>
        <v>67</v>
      </c>
      <c r="N18" s="8">
        <f t="shared" si="4"/>
        <v>9</v>
      </c>
    </row>
    <row r="19" spans="1:15" s="8" customFormat="1" ht="12.75" customHeight="1" x14ac:dyDescent="0.2">
      <c r="A19" s="44" t="s">
        <v>9</v>
      </c>
      <c r="B19" s="9">
        <v>30</v>
      </c>
      <c r="C19" s="9"/>
      <c r="D19" s="9"/>
      <c r="E19" s="9">
        <v>27</v>
      </c>
      <c r="F19" s="9"/>
      <c r="G19" s="9"/>
      <c r="H19" s="9"/>
      <c r="I19" s="9"/>
      <c r="J19" s="19">
        <f t="shared" si="0"/>
        <v>30</v>
      </c>
      <c r="K19" s="20">
        <f t="shared" si="1"/>
        <v>27</v>
      </c>
      <c r="L19" s="21" t="str">
        <f t="shared" si="2"/>
        <v/>
      </c>
      <c r="M19" s="15">
        <f t="shared" si="3"/>
        <v>57</v>
      </c>
      <c r="N19" s="8">
        <f t="shared" si="4"/>
        <v>10</v>
      </c>
    </row>
    <row r="20" spans="1:15" s="8" customFormat="1" ht="12.75" customHeight="1" x14ac:dyDescent="0.2">
      <c r="A20" s="58" t="s">
        <v>46</v>
      </c>
      <c r="B20" s="13"/>
      <c r="C20" s="9"/>
      <c r="D20" s="9"/>
      <c r="E20" s="9">
        <v>38</v>
      </c>
      <c r="F20"/>
      <c r="G20"/>
      <c r="H20"/>
      <c r="I20"/>
      <c r="J20" s="19">
        <f t="shared" si="0"/>
        <v>38</v>
      </c>
      <c r="K20" s="20" t="str">
        <f t="shared" si="1"/>
        <v/>
      </c>
      <c r="L20" s="21" t="str">
        <f t="shared" si="2"/>
        <v/>
      </c>
      <c r="M20" s="15">
        <f t="shared" si="3"/>
        <v>38</v>
      </c>
      <c r="N20" s="8">
        <f t="shared" si="4"/>
        <v>11</v>
      </c>
    </row>
    <row r="21" spans="1:15" s="8" customFormat="1" ht="12.75" customHeight="1" x14ac:dyDescent="0.2">
      <c r="A21" s="59" t="s">
        <v>49</v>
      </c>
      <c r="B21" s="13"/>
      <c r="C21" s="13"/>
      <c r="D21" s="13"/>
      <c r="E21" s="9"/>
      <c r="F21" s="13">
        <v>19</v>
      </c>
      <c r="G21"/>
      <c r="H21"/>
      <c r="I21"/>
      <c r="J21" s="51">
        <f t="shared" si="0"/>
        <v>19</v>
      </c>
      <c r="K21" s="52" t="str">
        <f t="shared" si="1"/>
        <v/>
      </c>
      <c r="L21" s="53" t="str">
        <f t="shared" si="2"/>
        <v/>
      </c>
      <c r="M21" s="15">
        <f t="shared" si="3"/>
        <v>19</v>
      </c>
      <c r="N21" s="8">
        <f t="shared" si="4"/>
        <v>12</v>
      </c>
      <c r="O21"/>
    </row>
    <row r="22" spans="1:15" x14ac:dyDescent="0.2">
      <c r="A22" s="58" t="s">
        <v>44</v>
      </c>
      <c r="B22" s="9"/>
      <c r="C22" s="9"/>
      <c r="D22" s="9"/>
      <c r="E22" s="9">
        <v>18</v>
      </c>
      <c r="F22" s="9"/>
      <c r="G22" s="9"/>
      <c r="H22" s="9"/>
      <c r="I22" s="9"/>
      <c r="J22" s="41">
        <f t="shared" si="0"/>
        <v>18</v>
      </c>
      <c r="K22" s="42" t="str">
        <f t="shared" si="1"/>
        <v/>
      </c>
      <c r="L22" s="43" t="str">
        <f t="shared" si="2"/>
        <v/>
      </c>
      <c r="M22" s="15">
        <f t="shared" si="3"/>
        <v>18</v>
      </c>
      <c r="N22" s="8">
        <f t="shared" si="4"/>
        <v>13</v>
      </c>
    </row>
    <row r="23" spans="1:15" x14ac:dyDescent="0.2">
      <c r="A23" s="44"/>
      <c r="B23" s="8"/>
      <c r="C23" s="9"/>
      <c r="D23" s="9"/>
      <c r="E23" s="9"/>
      <c r="F23" s="9"/>
      <c r="G23" s="9"/>
      <c r="H23" s="9"/>
      <c r="I23" s="9"/>
      <c r="J23" s="19">
        <f t="shared" ref="J23:J30" si="5">MAX(B23:I23)</f>
        <v>0</v>
      </c>
      <c r="K23" s="20" t="str">
        <f t="shared" ref="K23:K30" si="6">IF(COUNTIF(B23:I23,"&gt;0")&gt;1,LARGE(B23:I23,2),"")</f>
        <v/>
      </c>
      <c r="L23" s="21" t="str">
        <f t="shared" ref="L23:L30" si="7">IF(COUNTIF(B23:I23,"&gt;0")&gt;2,LARGE(B23:I23,3),"")</f>
        <v/>
      </c>
      <c r="M23" s="15">
        <f t="shared" ref="M23:M30" si="8">SUM(J23:L23)</f>
        <v>0</v>
      </c>
      <c r="N23" s="8">
        <f t="shared" ref="N23:N30" si="9">RANK(M23,M$6:M$30,0)</f>
        <v>14</v>
      </c>
    </row>
    <row r="24" spans="1:15" x14ac:dyDescent="0.2">
      <c r="A24" s="44"/>
      <c r="B24" s="9"/>
      <c r="C24" s="9"/>
      <c r="D24" s="9"/>
      <c r="E24" s="9"/>
      <c r="F24" s="9"/>
      <c r="G24" s="9"/>
      <c r="H24" s="9"/>
      <c r="I24" s="9"/>
      <c r="J24" s="19">
        <f t="shared" si="5"/>
        <v>0</v>
      </c>
      <c r="K24" s="20" t="str">
        <f t="shared" si="6"/>
        <v/>
      </c>
      <c r="L24" s="21" t="str">
        <f t="shared" si="7"/>
        <v/>
      </c>
      <c r="M24" s="15">
        <f t="shared" si="8"/>
        <v>0</v>
      </c>
      <c r="N24" s="8">
        <f t="shared" si="9"/>
        <v>14</v>
      </c>
      <c r="O24" s="8"/>
    </row>
    <row r="25" spans="1:15" x14ac:dyDescent="0.2">
      <c r="A25" s="44"/>
      <c r="B25" s="13"/>
      <c r="C25" s="13"/>
      <c r="D25" s="9"/>
      <c r="E25" s="13"/>
      <c r="F25" s="13"/>
      <c r="J25" s="41">
        <f t="shared" si="5"/>
        <v>0</v>
      </c>
      <c r="K25" s="42" t="str">
        <f t="shared" si="6"/>
        <v/>
      </c>
      <c r="L25" s="43" t="str">
        <f t="shared" si="7"/>
        <v/>
      </c>
      <c r="M25" s="15">
        <f t="shared" si="8"/>
        <v>0</v>
      </c>
      <c r="N25" s="8">
        <f t="shared" si="9"/>
        <v>14</v>
      </c>
    </row>
    <row r="26" spans="1:15" x14ac:dyDescent="0.2">
      <c r="A26" s="44"/>
      <c r="B26" s="9"/>
      <c r="C26" s="9"/>
      <c r="D26" s="9"/>
      <c r="E26" s="9"/>
      <c r="F26" s="9"/>
      <c r="G26" s="9"/>
      <c r="H26" s="9"/>
      <c r="I26" s="9"/>
      <c r="J26" s="19">
        <f t="shared" si="5"/>
        <v>0</v>
      </c>
      <c r="K26" s="20" t="str">
        <f t="shared" si="6"/>
        <v/>
      </c>
      <c r="L26" s="21" t="str">
        <f t="shared" si="7"/>
        <v/>
      </c>
      <c r="M26" s="15">
        <f t="shared" si="8"/>
        <v>0</v>
      </c>
      <c r="N26" s="8">
        <f t="shared" si="9"/>
        <v>14</v>
      </c>
    </row>
    <row r="27" spans="1:15" x14ac:dyDescent="0.2">
      <c r="A27" s="44"/>
      <c r="D27" s="13"/>
      <c r="E27" s="9"/>
      <c r="J27" s="19">
        <f t="shared" si="5"/>
        <v>0</v>
      </c>
      <c r="K27" s="20" t="str">
        <f t="shared" si="6"/>
        <v/>
      </c>
      <c r="L27" s="21" t="str">
        <f t="shared" si="7"/>
        <v/>
      </c>
      <c r="M27" s="15">
        <f t="shared" si="8"/>
        <v>0</v>
      </c>
      <c r="N27" s="8">
        <f t="shared" si="9"/>
        <v>14</v>
      </c>
    </row>
    <row r="28" spans="1:15" x14ac:dyDescent="0.2">
      <c r="A28" s="44"/>
      <c r="C28" s="13"/>
      <c r="E28" s="13"/>
      <c r="F28" s="13"/>
      <c r="J28" s="19">
        <f t="shared" si="5"/>
        <v>0</v>
      </c>
      <c r="K28" s="20" t="str">
        <f t="shared" si="6"/>
        <v/>
      </c>
      <c r="L28" s="21" t="str">
        <f t="shared" si="7"/>
        <v/>
      </c>
      <c r="M28" s="15">
        <f t="shared" si="8"/>
        <v>0</v>
      </c>
      <c r="N28" s="8">
        <f t="shared" si="9"/>
        <v>14</v>
      </c>
    </row>
    <row r="29" spans="1:15" x14ac:dyDescent="0.2">
      <c r="A29" s="44"/>
      <c r="E29" s="13"/>
      <c r="J29" s="19">
        <f t="shared" si="5"/>
        <v>0</v>
      </c>
      <c r="K29" s="20" t="str">
        <f t="shared" si="6"/>
        <v/>
      </c>
      <c r="L29" s="21" t="str">
        <f t="shared" si="7"/>
        <v/>
      </c>
      <c r="M29" s="15">
        <f t="shared" si="8"/>
        <v>0</v>
      </c>
      <c r="N29" s="8">
        <f t="shared" si="9"/>
        <v>14</v>
      </c>
    </row>
    <row r="30" spans="1:15" x14ac:dyDescent="0.2">
      <c r="A30" s="44"/>
      <c r="B30" s="9"/>
      <c r="E30" s="9"/>
      <c r="J30" s="19">
        <f t="shared" si="5"/>
        <v>0</v>
      </c>
      <c r="K30" s="20" t="str">
        <f t="shared" si="6"/>
        <v/>
      </c>
      <c r="L30" s="21" t="str">
        <f t="shared" si="7"/>
        <v/>
      </c>
      <c r="M30" s="15">
        <f t="shared" si="8"/>
        <v>0</v>
      </c>
      <c r="N30" s="8">
        <f t="shared" si="9"/>
        <v>14</v>
      </c>
    </row>
  </sheetData>
  <sortState ref="A10:N22">
    <sortCondition ref="N10:N22"/>
  </sortState>
  <pageMargins left="0.78740157480314965" right="0.78740157480314965" top="0.59055118110236227" bottom="0.59055118110236227" header="0.51181102362204722" footer="0.51181102362204722"/>
  <pageSetup paperSize="9" scale="90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>
      <selection activeCell="A3" sqref="A3"/>
    </sheetView>
  </sheetViews>
  <sheetFormatPr defaultRowHeight="12.75" x14ac:dyDescent="0.2"/>
  <cols>
    <col min="1" max="1" width="25.85546875" customWidth="1"/>
    <col min="2" max="6" width="6" customWidth="1"/>
    <col min="7" max="7" width="2.5703125" hidden="1" customWidth="1"/>
    <col min="8" max="8" width="4.140625" customWidth="1"/>
    <col min="9" max="9" width="3" hidden="1" customWidth="1"/>
    <col min="10" max="12" width="6.140625" customWidth="1"/>
    <col min="13" max="14" width="7.42578125" customWidth="1"/>
  </cols>
  <sheetData>
    <row r="1" spans="1:15" ht="4.5" customHeight="1" x14ac:dyDescent="0.2"/>
    <row r="2" spans="1:15" ht="27.75" x14ac:dyDescent="0.4">
      <c r="B2" s="1" t="s">
        <v>10</v>
      </c>
    </row>
    <row r="3" spans="1:15" ht="26.25" x14ac:dyDescent="0.4">
      <c r="B3" s="3" t="s">
        <v>31</v>
      </c>
    </row>
    <row r="4" spans="1:15" ht="18.75" customHeight="1" x14ac:dyDescent="0.25">
      <c r="B4" s="26" t="s">
        <v>17</v>
      </c>
    </row>
    <row r="5" spans="1:15" ht="18.75" customHeight="1" x14ac:dyDescent="0.25">
      <c r="B5" s="26"/>
    </row>
    <row r="6" spans="1:15" s="8" customFormat="1" ht="12.75" customHeight="1" x14ac:dyDescent="0.2"/>
    <row r="7" spans="1:15" s="8" customFormat="1" ht="12.75" customHeight="1" x14ac:dyDescent="0.2">
      <c r="A7" s="2" t="s">
        <v>23</v>
      </c>
    </row>
    <row r="8" spans="1:15" s="8" customFormat="1" ht="12.75" customHeight="1" x14ac:dyDescent="0.2"/>
    <row r="9" spans="1:15" s="8" customFormat="1" ht="12.75" customHeight="1" thickBot="1" x14ac:dyDescent="0.25">
      <c r="A9" s="11" t="s">
        <v>13</v>
      </c>
      <c r="B9" s="7" t="s">
        <v>0</v>
      </c>
      <c r="C9" s="7" t="s">
        <v>1</v>
      </c>
      <c r="D9" s="7" t="s">
        <v>2</v>
      </c>
      <c r="E9" s="7" t="s">
        <v>3</v>
      </c>
      <c r="F9" s="7" t="s">
        <v>4</v>
      </c>
      <c r="G9" s="9" t="s">
        <v>5</v>
      </c>
      <c r="H9" s="9"/>
      <c r="J9" s="24" t="s">
        <v>0</v>
      </c>
      <c r="K9" s="24" t="s">
        <v>1</v>
      </c>
      <c r="L9" s="24" t="s">
        <v>2</v>
      </c>
      <c r="M9" s="10" t="s">
        <v>11</v>
      </c>
      <c r="N9" s="10" t="s">
        <v>12</v>
      </c>
    </row>
    <row r="10" spans="1:15" s="8" customFormat="1" ht="12.75" customHeight="1" x14ac:dyDescent="0.2">
      <c r="A10" t="s">
        <v>29</v>
      </c>
      <c r="B10" s="13">
        <v>24</v>
      </c>
      <c r="C10" s="9">
        <v>21</v>
      </c>
      <c r="D10" s="9">
        <v>28</v>
      </c>
      <c r="E10" s="9">
        <v>25</v>
      </c>
      <c r="F10" s="9"/>
      <c r="G10" s="9"/>
      <c r="H10" s="9"/>
      <c r="I10" s="9"/>
      <c r="J10" s="48">
        <f t="shared" ref="J10:J17" si="0">MAX(B10:H10)</f>
        <v>28</v>
      </c>
      <c r="K10" s="49">
        <f t="shared" ref="K10:K17" si="1">IF(COUNTIF(B10:H10,"&gt;0")&gt;1,LARGE(B10:H10,2),"")</f>
        <v>25</v>
      </c>
      <c r="L10" s="50">
        <f t="shared" ref="L10:L17" si="2">IF(COUNTIF(B10:H10,"&gt;0")&gt;2,LARGE(B10:H10,3),"")</f>
        <v>24</v>
      </c>
      <c r="M10" s="15">
        <f t="shared" ref="M10:M17" si="3">SUM(J10:L10)</f>
        <v>77</v>
      </c>
      <c r="N10" s="8">
        <f t="shared" ref="N10:N17" si="4">RANK(M10,M$6:M$22,0)</f>
        <v>1</v>
      </c>
    </row>
    <row r="11" spans="1:15" s="8" customFormat="1" ht="12.75" customHeight="1" x14ac:dyDescent="0.2">
      <c r="A11" t="s">
        <v>7</v>
      </c>
      <c r="B11" s="13">
        <v>22</v>
      </c>
      <c r="C11" s="9">
        <v>22</v>
      </c>
      <c r="D11" s="13">
        <v>22</v>
      </c>
      <c r="E11" s="13">
        <v>22</v>
      </c>
      <c r="F11" s="13">
        <v>18</v>
      </c>
      <c r="G11"/>
      <c r="H11"/>
      <c r="I11"/>
      <c r="J11" s="19">
        <f t="shared" si="0"/>
        <v>22</v>
      </c>
      <c r="K11" s="20">
        <f t="shared" si="1"/>
        <v>22</v>
      </c>
      <c r="L11" s="21">
        <f t="shared" si="2"/>
        <v>22</v>
      </c>
      <c r="M11" s="15">
        <f t="shared" si="3"/>
        <v>66</v>
      </c>
      <c r="N11" s="8">
        <f t="shared" si="4"/>
        <v>2</v>
      </c>
    </row>
    <row r="12" spans="1:15" s="8" customFormat="1" ht="12.75" customHeight="1" x14ac:dyDescent="0.2">
      <c r="A12" t="s">
        <v>28</v>
      </c>
      <c r="B12" s="13">
        <v>7</v>
      </c>
      <c r="C12" s="9">
        <v>19</v>
      </c>
      <c r="D12" s="9">
        <v>15</v>
      </c>
      <c r="E12" s="9">
        <v>20</v>
      </c>
      <c r="F12" s="9">
        <v>20</v>
      </c>
      <c r="G12" s="9"/>
      <c r="H12" s="9"/>
      <c r="I12" s="9"/>
      <c r="J12" s="19">
        <f t="shared" si="0"/>
        <v>20</v>
      </c>
      <c r="K12" s="20">
        <f t="shared" si="1"/>
        <v>20</v>
      </c>
      <c r="L12" s="21">
        <f t="shared" si="2"/>
        <v>19</v>
      </c>
      <c r="M12" s="15">
        <f t="shared" si="3"/>
        <v>59</v>
      </c>
      <c r="N12" s="8">
        <f t="shared" si="4"/>
        <v>3</v>
      </c>
    </row>
    <row r="13" spans="1:15" s="8" customFormat="1" ht="12.75" customHeight="1" x14ac:dyDescent="0.2">
      <c r="A13" t="s">
        <v>34</v>
      </c>
      <c r="B13" s="13"/>
      <c r="C13" s="9">
        <v>16</v>
      </c>
      <c r="D13" s="9">
        <v>15</v>
      </c>
      <c r="E13" s="9">
        <v>14</v>
      </c>
      <c r="F13" s="9">
        <v>10</v>
      </c>
      <c r="G13" s="9"/>
      <c r="H13" s="9"/>
      <c r="I13" s="9"/>
      <c r="J13" s="19">
        <f t="shared" si="0"/>
        <v>16</v>
      </c>
      <c r="K13" s="20">
        <f t="shared" si="1"/>
        <v>15</v>
      </c>
      <c r="L13" s="21">
        <f t="shared" si="2"/>
        <v>14</v>
      </c>
      <c r="M13" s="15">
        <f t="shared" si="3"/>
        <v>45</v>
      </c>
      <c r="N13" s="8">
        <f t="shared" si="4"/>
        <v>4</v>
      </c>
    </row>
    <row r="14" spans="1:15" s="8" customFormat="1" ht="12.75" customHeight="1" x14ac:dyDescent="0.2">
      <c r="A14" s="8" t="s">
        <v>36</v>
      </c>
      <c r="B14" s="9"/>
      <c r="C14" s="9"/>
      <c r="D14" s="9"/>
      <c r="E14" s="9">
        <v>23</v>
      </c>
      <c r="F14" s="9"/>
      <c r="G14" s="9"/>
      <c r="H14" s="9"/>
      <c r="I14" s="9"/>
      <c r="J14" s="19">
        <f t="shared" si="0"/>
        <v>23</v>
      </c>
      <c r="K14" s="20" t="str">
        <f t="shared" si="1"/>
        <v/>
      </c>
      <c r="L14" s="21" t="str">
        <f t="shared" si="2"/>
        <v/>
      </c>
      <c r="M14" s="15">
        <f t="shared" si="3"/>
        <v>23</v>
      </c>
      <c r="N14" s="8">
        <f t="shared" si="4"/>
        <v>5</v>
      </c>
      <c r="O14"/>
    </row>
    <row r="15" spans="1:15" s="8" customFormat="1" ht="12.75" customHeight="1" x14ac:dyDescent="0.2">
      <c r="A15" t="s">
        <v>38</v>
      </c>
      <c r="B15" s="9"/>
      <c r="C15" s="9">
        <v>16</v>
      </c>
      <c r="D15" s="9"/>
      <c r="E15" s="9"/>
      <c r="F15" s="9"/>
      <c r="G15" s="9"/>
      <c r="H15" s="9"/>
      <c r="I15" s="9"/>
      <c r="J15" s="19">
        <f t="shared" si="0"/>
        <v>16</v>
      </c>
      <c r="K15" s="20" t="str">
        <f t="shared" si="1"/>
        <v/>
      </c>
      <c r="L15" s="21" t="str">
        <f t="shared" si="2"/>
        <v/>
      </c>
      <c r="M15" s="15">
        <f t="shared" si="3"/>
        <v>16</v>
      </c>
      <c r="N15" s="8">
        <f t="shared" si="4"/>
        <v>6</v>
      </c>
    </row>
    <row r="16" spans="1:15" s="8" customFormat="1" ht="12.75" customHeight="1" x14ac:dyDescent="0.2">
      <c r="A16" t="s">
        <v>32</v>
      </c>
      <c r="B16" s="13">
        <v>12</v>
      </c>
      <c r="C16" s="9"/>
      <c r="D16" s="9"/>
      <c r="E16" s="9"/>
      <c r="F16" s="9"/>
      <c r="G16" s="9"/>
      <c r="H16" s="9"/>
      <c r="I16" s="9"/>
      <c r="J16" s="19">
        <f t="shared" si="0"/>
        <v>12</v>
      </c>
      <c r="K16" s="20" t="str">
        <f t="shared" si="1"/>
        <v/>
      </c>
      <c r="L16" s="21" t="str">
        <f t="shared" si="2"/>
        <v/>
      </c>
      <c r="M16" s="15">
        <f t="shared" si="3"/>
        <v>12</v>
      </c>
      <c r="N16" s="8">
        <f t="shared" si="4"/>
        <v>7</v>
      </c>
      <c r="O16"/>
    </row>
    <row r="17" spans="1:15" s="8" customFormat="1" ht="12.75" customHeight="1" x14ac:dyDescent="0.2">
      <c r="A17" t="s">
        <v>30</v>
      </c>
      <c r="B17" s="13">
        <v>8</v>
      </c>
      <c r="C17" s="9"/>
      <c r="D17" s="9"/>
      <c r="E17" s="9"/>
      <c r="F17" s="9"/>
      <c r="G17" s="9"/>
      <c r="H17" s="9"/>
      <c r="I17" s="9"/>
      <c r="J17" s="19">
        <f t="shared" si="0"/>
        <v>8</v>
      </c>
      <c r="K17" s="20" t="str">
        <f t="shared" si="1"/>
        <v/>
      </c>
      <c r="L17" s="21" t="str">
        <f t="shared" si="2"/>
        <v/>
      </c>
      <c r="M17" s="15">
        <f t="shared" si="3"/>
        <v>8</v>
      </c>
      <c r="N17" s="8">
        <f t="shared" si="4"/>
        <v>8</v>
      </c>
    </row>
    <row r="18" spans="1:15" s="8" customFormat="1" ht="12.75" customHeight="1" x14ac:dyDescent="0.2">
      <c r="B18"/>
      <c r="C18"/>
      <c r="D18"/>
      <c r="E18"/>
      <c r="F18" s="13"/>
      <c r="G18"/>
      <c r="H18"/>
      <c r="I18"/>
      <c r="J18" s="19">
        <f t="shared" ref="J18:J22" si="5">MAX(B18:H18)</f>
        <v>0</v>
      </c>
      <c r="K18" s="20" t="str">
        <f t="shared" ref="K18:K22" si="6">IF(COUNTIF(B18:H18,"&gt;0")&gt;1,LARGE(B18:H18,2),"")</f>
        <v/>
      </c>
      <c r="L18" s="21" t="str">
        <f t="shared" ref="L18:L22" si="7">IF(COUNTIF(B18:H18,"&gt;0")&gt;2,LARGE(B18:H18,3),"")</f>
        <v/>
      </c>
      <c r="M18" s="15">
        <f t="shared" ref="M18:M22" si="8">SUM(J18:L18)</f>
        <v>0</v>
      </c>
      <c r="N18" s="8">
        <f t="shared" ref="N18:N22" si="9">RANK(M18,M$6:M$22,0)</f>
        <v>9</v>
      </c>
    </row>
    <row r="19" spans="1:15" s="8" customFormat="1" ht="12.75" customHeight="1" x14ac:dyDescent="0.2">
      <c r="B19" s="9"/>
      <c r="C19" s="9"/>
      <c r="D19" s="9"/>
      <c r="E19" s="9"/>
      <c r="F19" s="9"/>
      <c r="G19" s="9"/>
      <c r="H19" s="9"/>
      <c r="I19" s="9"/>
      <c r="J19" s="19">
        <f t="shared" si="5"/>
        <v>0</v>
      </c>
      <c r="K19" s="20" t="str">
        <f t="shared" si="6"/>
        <v/>
      </c>
      <c r="L19" s="21" t="str">
        <f t="shared" si="7"/>
        <v/>
      </c>
      <c r="M19" s="15">
        <f t="shared" si="8"/>
        <v>0</v>
      </c>
      <c r="N19" s="8">
        <f t="shared" si="9"/>
        <v>9</v>
      </c>
      <c r="O19"/>
    </row>
    <row r="20" spans="1:15" s="8" customFormat="1" ht="12.75" customHeight="1" x14ac:dyDescent="0.2">
      <c r="B20" s="9"/>
      <c r="C20" s="9"/>
      <c r="D20" s="9"/>
      <c r="E20" s="9"/>
      <c r="F20" s="9"/>
      <c r="G20" s="9"/>
      <c r="H20" s="9"/>
      <c r="I20" s="9"/>
      <c r="J20" s="19">
        <f t="shared" si="5"/>
        <v>0</v>
      </c>
      <c r="K20" s="20" t="str">
        <f t="shared" si="6"/>
        <v/>
      </c>
      <c r="L20" s="21" t="str">
        <f t="shared" si="7"/>
        <v/>
      </c>
      <c r="M20" s="15">
        <f t="shared" si="8"/>
        <v>0</v>
      </c>
      <c r="N20" s="8">
        <f t="shared" si="9"/>
        <v>9</v>
      </c>
    </row>
    <row r="21" spans="1:15" x14ac:dyDescent="0.2">
      <c r="A21" s="8"/>
      <c r="B21" s="9"/>
      <c r="C21" s="9"/>
      <c r="D21" s="9"/>
      <c r="E21" s="9"/>
      <c r="F21" s="9"/>
      <c r="G21" s="9"/>
      <c r="H21" s="9"/>
      <c r="I21" s="9"/>
      <c r="J21" s="19">
        <f t="shared" si="5"/>
        <v>0</v>
      </c>
      <c r="K21" s="20" t="str">
        <f t="shared" si="6"/>
        <v/>
      </c>
      <c r="L21" s="21" t="str">
        <f t="shared" si="7"/>
        <v/>
      </c>
      <c r="M21" s="15">
        <f t="shared" si="8"/>
        <v>0</v>
      </c>
      <c r="N21" s="8">
        <f t="shared" si="9"/>
        <v>9</v>
      </c>
      <c r="O21" s="8"/>
    </row>
    <row r="22" spans="1:15" x14ac:dyDescent="0.2">
      <c r="A22" s="8"/>
      <c r="B22" s="9"/>
      <c r="C22" s="9"/>
      <c r="D22" s="9"/>
      <c r="E22" s="9"/>
      <c r="F22" s="9"/>
      <c r="G22" s="9"/>
      <c r="H22" s="9"/>
      <c r="I22" s="9"/>
      <c r="J22" s="51">
        <f t="shared" si="5"/>
        <v>0</v>
      </c>
      <c r="K22" s="52" t="str">
        <f t="shared" si="6"/>
        <v/>
      </c>
      <c r="L22" s="53" t="str">
        <f t="shared" si="7"/>
        <v/>
      </c>
      <c r="M22" s="15">
        <f t="shared" si="8"/>
        <v>0</v>
      </c>
      <c r="N22" s="8">
        <f t="shared" si="9"/>
        <v>9</v>
      </c>
    </row>
  </sheetData>
  <sortState ref="A10:N17">
    <sortCondition ref="N10:N17"/>
  </sortState>
  <pageMargins left="0.78740157480314965" right="0.78740157480314965" top="0.59055118110236227" bottom="0.59055118110236227" header="0.51181102362204722" footer="0.51181102362204722"/>
  <pageSetup paperSize="9" scale="90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SBPS</vt:lpstr>
      <vt:lpstr>SBPP</vt:lpstr>
      <vt:lpstr>SBPU</vt:lpstr>
      <vt:lpstr>SBPR</vt:lpstr>
      <vt:lpstr>SBP Agg.</vt:lpstr>
      <vt:lpstr>FPP</vt:lpstr>
      <vt:lpstr>FPAS</vt:lpstr>
      <vt:lpstr>FP Agg.</vt:lpstr>
      <vt:lpstr>SBRS</vt:lpstr>
      <vt:lpstr>SBRL</vt:lpstr>
      <vt:lpstr>SBR Agg.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crazy</cp:lastModifiedBy>
  <cp:lastPrinted>2018-11-10T08:01:14Z</cp:lastPrinted>
  <dcterms:created xsi:type="dcterms:W3CDTF">2013-10-27T09:03:33Z</dcterms:created>
  <dcterms:modified xsi:type="dcterms:W3CDTF">2021-11-01T20:17:15Z</dcterms:modified>
</cp:coreProperties>
</file>