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0" yWindow="0" windowWidth="15570" windowHeight="8190"/>
  </bookViews>
  <sheets>
    <sheet name="BBPS" sheetId="1" r:id="rId1"/>
    <sheet name="BBPP" sheetId="2" r:id="rId2"/>
    <sheet name="BBPR" sheetId="4" r:id="rId3"/>
    <sheet name="BBPU" sheetId="3" r:id="rId4"/>
    <sheet name="BBP Agg." sheetId="5" r:id="rId5"/>
  </sheets>
  <calcPr calcId="152511"/>
</workbook>
</file>

<file path=xl/calcChain.xml><?xml version="1.0" encoding="utf-8"?>
<calcChain xmlns="http://schemas.openxmlformats.org/spreadsheetml/2006/main">
  <c r="I34" i="5" l="1"/>
  <c r="L34" i="5"/>
  <c r="J34" i="5"/>
  <c r="K34" i="5"/>
  <c r="I26" i="4"/>
  <c r="J26" i="4"/>
  <c r="L26" i="4"/>
  <c r="K26" i="4"/>
  <c r="I24" i="4"/>
  <c r="J24" i="4"/>
  <c r="L24" i="4"/>
  <c r="K24" i="4"/>
  <c r="I21" i="4"/>
  <c r="J21" i="4"/>
  <c r="L21" i="4"/>
  <c r="K21" i="4"/>
  <c r="I25" i="2"/>
  <c r="J25" i="2"/>
  <c r="K25" i="2"/>
  <c r="L25" i="2"/>
  <c r="I32" i="5"/>
  <c r="L32" i="5"/>
  <c r="J32" i="5"/>
  <c r="K32" i="5"/>
  <c r="I16" i="5"/>
  <c r="J16" i="5"/>
  <c r="K16" i="5"/>
  <c r="I15" i="5"/>
  <c r="J15" i="5"/>
  <c r="K15" i="5"/>
  <c r="I30" i="5"/>
  <c r="J30" i="5"/>
  <c r="L30" i="5"/>
  <c r="K30" i="5"/>
  <c r="I31" i="5"/>
  <c r="J31" i="5"/>
  <c r="L31" i="5"/>
  <c r="K31" i="5"/>
  <c r="I33" i="5"/>
  <c r="J33" i="5"/>
  <c r="K33" i="5"/>
  <c r="I17" i="5"/>
  <c r="J17" i="5"/>
  <c r="L17" i="5"/>
  <c r="K17" i="5"/>
  <c r="I21" i="5"/>
  <c r="J21" i="5"/>
  <c r="K21" i="5"/>
  <c r="I22" i="5"/>
  <c r="J22" i="5"/>
  <c r="K22" i="5"/>
  <c r="L22" i="5"/>
  <c r="I19" i="5"/>
  <c r="J19" i="5"/>
  <c r="K19" i="5"/>
  <c r="I11" i="5"/>
  <c r="J11" i="5"/>
  <c r="K11" i="5"/>
  <c r="I29" i="5"/>
  <c r="L29" i="5"/>
  <c r="J29" i="5"/>
  <c r="K29" i="5"/>
  <c r="I12" i="5"/>
  <c r="J12" i="5"/>
  <c r="L12" i="5" s="1"/>
  <c r="K12" i="5"/>
  <c r="I26" i="5"/>
  <c r="J26" i="5"/>
  <c r="K26" i="5"/>
  <c r="I24" i="5"/>
  <c r="J24" i="5"/>
  <c r="K24" i="5"/>
  <c r="I16" i="1"/>
  <c r="J16" i="1"/>
  <c r="K16" i="1"/>
  <c r="I21" i="1"/>
  <c r="J21" i="1"/>
  <c r="K21" i="1"/>
  <c r="I20" i="1"/>
  <c r="J20" i="1"/>
  <c r="L20" i="1"/>
  <c r="K20" i="1"/>
  <c r="I22" i="1"/>
  <c r="L22" i="1" s="1"/>
  <c r="J22" i="1"/>
  <c r="K22" i="1"/>
  <c r="I10" i="1"/>
  <c r="J10" i="1"/>
  <c r="K10" i="1"/>
  <c r="I25" i="1"/>
  <c r="J25" i="1"/>
  <c r="K25" i="1"/>
  <c r="I24" i="1"/>
  <c r="J24" i="1"/>
  <c r="L24" i="1"/>
  <c r="K24" i="1"/>
  <c r="I26" i="1"/>
  <c r="J26" i="1"/>
  <c r="K26" i="1"/>
  <c r="I14" i="1"/>
  <c r="J14" i="1"/>
  <c r="K14" i="1"/>
  <c r="I27" i="1"/>
  <c r="J27" i="1"/>
  <c r="K27" i="1"/>
  <c r="I28" i="1"/>
  <c r="J28" i="1"/>
  <c r="L28" i="1"/>
  <c r="K28" i="1"/>
  <c r="I29" i="1"/>
  <c r="L29" i="1"/>
  <c r="J29" i="1"/>
  <c r="K29" i="1"/>
  <c r="I24" i="2"/>
  <c r="J24" i="2"/>
  <c r="L24" i="2"/>
  <c r="K24" i="2"/>
  <c r="I22" i="2"/>
  <c r="J22" i="2"/>
  <c r="L22" i="2"/>
  <c r="K22" i="2"/>
  <c r="I21" i="3"/>
  <c r="J21" i="3"/>
  <c r="L21" i="3"/>
  <c r="K21" i="3"/>
  <c r="I22" i="3"/>
  <c r="L22" i="3"/>
  <c r="J22" i="3"/>
  <c r="K22" i="3"/>
  <c r="I23" i="3"/>
  <c r="J23" i="3"/>
  <c r="L23" i="3"/>
  <c r="K23" i="3"/>
  <c r="I24" i="3"/>
  <c r="L24" i="3"/>
  <c r="J24" i="3"/>
  <c r="K24" i="3"/>
  <c r="I20" i="4"/>
  <c r="J20" i="4"/>
  <c r="K20" i="4"/>
  <c r="I13" i="4"/>
  <c r="J13" i="4"/>
  <c r="K13" i="4"/>
  <c r="I19" i="4"/>
  <c r="J19" i="4"/>
  <c r="L19" i="4" s="1"/>
  <c r="K19" i="4"/>
  <c r="I25" i="4"/>
  <c r="J25" i="4"/>
  <c r="L25" i="4"/>
  <c r="K25" i="4"/>
  <c r="I20" i="3"/>
  <c r="L20" i="3"/>
  <c r="J20" i="3"/>
  <c r="K20" i="3"/>
  <c r="K23" i="2"/>
  <c r="J23" i="2"/>
  <c r="I23" i="2"/>
  <c r="L23" i="2"/>
  <c r="K23" i="1"/>
  <c r="J23" i="1"/>
  <c r="I23" i="1"/>
  <c r="L23" i="1"/>
  <c r="K21" i="2"/>
  <c r="J21" i="2"/>
  <c r="I21" i="2"/>
  <c r="L21" i="2"/>
  <c r="K13" i="2"/>
  <c r="J13" i="2"/>
  <c r="I13" i="2"/>
  <c r="I15" i="2"/>
  <c r="J15" i="2"/>
  <c r="K15" i="2"/>
  <c r="I10" i="2"/>
  <c r="J10" i="2"/>
  <c r="K10" i="2"/>
  <c r="I19" i="2"/>
  <c r="L19" i="2" s="1"/>
  <c r="J19" i="2"/>
  <c r="K19" i="2"/>
  <c r="I20" i="2"/>
  <c r="J20" i="2"/>
  <c r="L20" i="2"/>
  <c r="K20" i="2"/>
  <c r="I17" i="2"/>
  <c r="J17" i="2"/>
  <c r="K17" i="2"/>
  <c r="I11" i="2"/>
  <c r="J11" i="2"/>
  <c r="K11" i="2"/>
  <c r="I16" i="2"/>
  <c r="J16" i="2"/>
  <c r="K16" i="2"/>
  <c r="I12" i="2"/>
  <c r="J12" i="2"/>
  <c r="K12" i="2"/>
  <c r="I18" i="2"/>
  <c r="J18" i="2"/>
  <c r="K18" i="2"/>
  <c r="I14" i="2"/>
  <c r="J14" i="2"/>
  <c r="K14" i="2"/>
  <c r="I23" i="5"/>
  <c r="J23" i="5"/>
  <c r="L23" i="5" s="1"/>
  <c r="K23" i="5"/>
  <c r="I18" i="5"/>
  <c r="J18" i="5"/>
  <c r="K18" i="5"/>
  <c r="I10" i="5"/>
  <c r="J10" i="5"/>
  <c r="K10" i="5"/>
  <c r="I27" i="5"/>
  <c r="J27" i="5"/>
  <c r="K27" i="5"/>
  <c r="L27" i="5"/>
  <c r="I13" i="5"/>
  <c r="J13" i="5"/>
  <c r="K13" i="5"/>
  <c r="I14" i="5"/>
  <c r="J14" i="5"/>
  <c r="L14" i="5" s="1"/>
  <c r="K14" i="5"/>
  <c r="I28" i="5"/>
  <c r="J28" i="5"/>
  <c r="K28" i="5"/>
  <c r="I25" i="5"/>
  <c r="J25" i="5"/>
  <c r="K25" i="5"/>
  <c r="I20" i="5"/>
  <c r="J20" i="5"/>
  <c r="K20" i="5"/>
  <c r="I11" i="4"/>
  <c r="J11" i="4"/>
  <c r="K11" i="4"/>
  <c r="I17" i="4"/>
  <c r="J17" i="4"/>
  <c r="K17" i="4"/>
  <c r="I10" i="4"/>
  <c r="J10" i="4"/>
  <c r="K10" i="4"/>
  <c r="I15" i="4"/>
  <c r="J15" i="4"/>
  <c r="K15" i="4"/>
  <c r="I18" i="4"/>
  <c r="J18" i="4"/>
  <c r="K18" i="4"/>
  <c r="I12" i="4"/>
  <c r="J12" i="4"/>
  <c r="K12" i="4"/>
  <c r="I14" i="4"/>
  <c r="J14" i="4"/>
  <c r="K14" i="4"/>
  <c r="I23" i="4"/>
  <c r="J23" i="4"/>
  <c r="L23" i="4"/>
  <c r="K23" i="4"/>
  <c r="I22" i="4"/>
  <c r="L22" i="4"/>
  <c r="J22" i="4"/>
  <c r="K22" i="4"/>
  <c r="I16" i="4"/>
  <c r="J16" i="4"/>
  <c r="K16" i="4"/>
  <c r="I11" i="1"/>
  <c r="J11" i="1"/>
  <c r="K11" i="1"/>
  <c r="I17" i="1"/>
  <c r="J17" i="1"/>
  <c r="K17" i="1"/>
  <c r="I15" i="1"/>
  <c r="J15" i="1"/>
  <c r="L15" i="1" s="1"/>
  <c r="K15" i="1"/>
  <c r="I18" i="1"/>
  <c r="J18" i="1"/>
  <c r="K18" i="1"/>
  <c r="I12" i="1"/>
  <c r="J12" i="1"/>
  <c r="K12" i="1"/>
  <c r="I13" i="1"/>
  <c r="J13" i="1"/>
  <c r="K13" i="1"/>
  <c r="I19" i="1"/>
  <c r="J19" i="1"/>
  <c r="K19" i="1"/>
  <c r="I10" i="3"/>
  <c r="J10" i="3"/>
  <c r="K10" i="3"/>
  <c r="I11" i="3"/>
  <c r="J11" i="3"/>
  <c r="L11" i="3" s="1"/>
  <c r="K11" i="3"/>
  <c r="I17" i="3"/>
  <c r="J17" i="3"/>
  <c r="L17" i="3" s="1"/>
  <c r="K17" i="3"/>
  <c r="I15" i="3"/>
  <c r="J15" i="3"/>
  <c r="K15" i="3"/>
  <c r="I18" i="3"/>
  <c r="L18" i="3"/>
  <c r="J18" i="3"/>
  <c r="K18" i="3"/>
  <c r="I12" i="3"/>
  <c r="J12" i="3"/>
  <c r="K12" i="3"/>
  <c r="I16" i="3"/>
  <c r="J16" i="3"/>
  <c r="K16" i="3"/>
  <c r="I13" i="3"/>
  <c r="J13" i="3"/>
  <c r="K13" i="3"/>
  <c r="I19" i="3"/>
  <c r="J19" i="3"/>
  <c r="L19" i="3"/>
  <c r="K19" i="3"/>
  <c r="I14" i="3"/>
  <c r="J14" i="3"/>
  <c r="L14" i="3" s="1"/>
  <c r="K14" i="3"/>
  <c r="L33" i="5"/>
  <c r="L20" i="4"/>
  <c r="L27" i="1"/>
  <c r="L28" i="5"/>
  <c r="L16" i="1"/>
  <c r="L26" i="5"/>
  <c r="L21" i="5"/>
  <c r="L18" i="4"/>
  <c r="L25" i="1"/>
  <c r="L26" i="1"/>
  <c r="L24" i="5"/>
  <c r="L12" i="4"/>
  <c r="L13" i="3" l="1"/>
  <c r="L12" i="3"/>
  <c r="M20" i="3" s="1"/>
  <c r="L10" i="4"/>
  <c r="L18" i="2"/>
  <c r="L11" i="2"/>
  <c r="L19" i="5"/>
  <c r="L15" i="5"/>
  <c r="L11" i="5"/>
  <c r="L16" i="3"/>
  <c r="L15" i="3"/>
  <c r="L16" i="4"/>
  <c r="L13" i="4"/>
  <c r="L15" i="4"/>
  <c r="L17" i="4"/>
  <c r="L14" i="4"/>
  <c r="L16" i="2"/>
  <c r="L17" i="2"/>
  <c r="L14" i="2"/>
  <c r="L13" i="2"/>
  <c r="M16" i="2" s="1"/>
  <c r="L12" i="2"/>
  <c r="L17" i="1"/>
  <c r="L19" i="1"/>
  <c r="L18" i="1"/>
  <c r="L14" i="1"/>
  <c r="L25" i="5"/>
  <c r="L16" i="5"/>
  <c r="L10" i="3"/>
  <c r="L10" i="2"/>
  <c r="L10" i="1"/>
  <c r="L18" i="5"/>
  <c r="L20" i="5"/>
  <c r="L13" i="5"/>
  <c r="L11" i="4"/>
  <c r="L15" i="2"/>
  <c r="L21" i="1"/>
  <c r="L11" i="1"/>
  <c r="L10" i="5"/>
  <c r="L13" i="1"/>
  <c r="L12" i="1"/>
  <c r="M19" i="3"/>
  <c r="M22" i="3"/>
  <c r="M24" i="3"/>
  <c r="M15" i="3"/>
  <c r="M14" i="3" l="1"/>
  <c r="M18" i="3"/>
  <c r="M11" i="3"/>
  <c r="M17" i="2"/>
  <c r="M11" i="2"/>
  <c r="M13" i="2"/>
  <c r="M26" i="1"/>
  <c r="M17" i="3"/>
  <c r="M16" i="3"/>
  <c r="M13" i="3"/>
  <c r="M23" i="3"/>
  <c r="M12" i="3"/>
  <c r="M10" i="3"/>
  <c r="M21" i="3"/>
  <c r="M25" i="4"/>
  <c r="M23" i="4"/>
  <c r="M16" i="4"/>
  <c r="M19" i="4"/>
  <c r="M24" i="4"/>
  <c r="M12" i="4"/>
  <c r="M21" i="4"/>
  <c r="M15" i="4"/>
  <c r="M22" i="4"/>
  <c r="M24" i="2"/>
  <c r="M21" i="2"/>
  <c r="M22" i="2"/>
  <c r="M20" i="2"/>
  <c r="M18" i="5"/>
  <c r="M16" i="5"/>
  <c r="M31" i="5"/>
  <c r="M12" i="5"/>
  <c r="M21" i="5"/>
  <c r="M14" i="2"/>
  <c r="M24" i="1"/>
  <c r="M25" i="2"/>
  <c r="M10" i="2"/>
  <c r="M23" i="2"/>
  <c r="M15" i="2"/>
  <c r="M18" i="2"/>
  <c r="M19" i="2"/>
  <c r="M12" i="2"/>
  <c r="M26" i="5"/>
  <c r="M13" i="5"/>
  <c r="M10" i="5"/>
  <c r="M24" i="5"/>
  <c r="M19" i="5"/>
  <c r="M20" i="5"/>
  <c r="M34" i="5"/>
  <c r="M32" i="5"/>
  <c r="M29" i="5"/>
  <c r="M15" i="5"/>
  <c r="M11" i="5"/>
  <c r="M25" i="5"/>
  <c r="M23" i="5"/>
  <c r="M17" i="5"/>
  <c r="M33" i="5"/>
  <c r="M14" i="5"/>
  <c r="M27" i="5"/>
  <c r="M22" i="5"/>
  <c r="M28" i="5"/>
  <c r="M30" i="5"/>
  <c r="M13" i="4"/>
  <c r="M17" i="4"/>
  <c r="M14" i="4"/>
  <c r="M20" i="4"/>
  <c r="M18" i="4"/>
  <c r="M26" i="4"/>
  <c r="M10" i="4"/>
  <c r="M11" i="4"/>
  <c r="M21" i="1"/>
  <c r="M14" i="1"/>
  <c r="M12" i="1"/>
  <c r="M13" i="1"/>
  <c r="M15" i="1"/>
  <c r="M25" i="1"/>
  <c r="M16" i="1"/>
  <c r="M19" i="1"/>
  <c r="M11" i="1"/>
  <c r="M29" i="1"/>
  <c r="M23" i="1"/>
  <c r="M28" i="1"/>
  <c r="M17" i="1"/>
  <c r="M20" i="1"/>
  <c r="M27" i="1"/>
  <c r="M22" i="1"/>
  <c r="M18" i="1"/>
  <c r="M10" i="1"/>
</calcChain>
</file>

<file path=xl/sharedStrings.xml><?xml version="1.0" encoding="utf-8"?>
<sst xmlns="http://schemas.openxmlformats.org/spreadsheetml/2006/main" count="134" uniqueCount="36">
  <si>
    <t xml:space="preserve">Děčín Ludvikovice </t>
  </si>
  <si>
    <t>Big Bore Pistol Standing</t>
  </si>
  <si>
    <t>1.</t>
  </si>
  <si>
    <t>2.</t>
  </si>
  <si>
    <t>3.</t>
  </si>
  <si>
    <t>4.</t>
  </si>
  <si>
    <t>5.</t>
  </si>
  <si>
    <t>Koukal Jiří</t>
  </si>
  <si>
    <t>Big Bore Pistol Production</t>
  </si>
  <si>
    <t>Big Bore Pistol Unlimited</t>
  </si>
  <si>
    <t>Big Bore Pistol Revolver</t>
  </si>
  <si>
    <t>Big Bore Pistol Aggregate</t>
  </si>
  <si>
    <t>Name</t>
  </si>
  <si>
    <t>Total</t>
  </si>
  <si>
    <t>Pořadí</t>
  </si>
  <si>
    <t>Výsledková listina/Result List</t>
  </si>
  <si>
    <t>6.</t>
  </si>
  <si>
    <t>7.</t>
  </si>
  <si>
    <t>Big Bore Pistol 2021</t>
  </si>
  <si>
    <t>Švarc Vlastimil</t>
  </si>
  <si>
    <t>Mádr František</t>
  </si>
  <si>
    <t>Kral Johann</t>
  </si>
  <si>
    <t>Rouhová Kateřina</t>
  </si>
  <si>
    <t>Cyprich Luboš</t>
  </si>
  <si>
    <t>Peinkofer Max</t>
  </si>
  <si>
    <t>Picek Ivo</t>
  </si>
  <si>
    <t>Stibig Gerald</t>
  </si>
  <si>
    <t>Herklotz Sven</t>
  </si>
  <si>
    <t>Post Wulf</t>
  </si>
  <si>
    <t>Havlicek Roland</t>
  </si>
  <si>
    <t>Urbancsok Andreas</t>
  </si>
  <si>
    <t>Frýdl Václav</t>
  </si>
  <si>
    <t>Reeb Thomas</t>
  </si>
  <si>
    <t>Utzmann Peter</t>
  </si>
  <si>
    <t>(14 rams)</t>
  </si>
  <si>
    <t>(18 rams)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</si>
</sst>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E"/>
      <family val="2"/>
      <charset val="238"/>
    </font>
    <font>
      <b/>
      <sz val="22"/>
      <name val="Arial CE"/>
      <family val="2"/>
      <charset val="238"/>
    </font>
    <font>
      <b/>
      <i/>
      <sz val="20"/>
      <name val="Arial CE"/>
      <family val="2"/>
      <charset val="238"/>
    </font>
    <font>
      <i/>
      <u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sz val="10"/>
      <name val="Arial"/>
      <family val="2"/>
      <charset val="238"/>
    </font>
    <font>
      <b/>
      <sz val="22"/>
      <name val="Arial CE"/>
      <charset val="238"/>
    </font>
    <font>
      <b/>
      <i/>
      <sz val="20"/>
      <name val="Arial CE"/>
      <charset val="238"/>
    </font>
    <font>
      <i/>
      <u/>
      <sz val="14"/>
      <name val="Arial CE"/>
      <charset val="238"/>
    </font>
    <font>
      <b/>
      <sz val="10"/>
      <name val="Arial CE"/>
      <charset val="238"/>
    </font>
    <font>
      <i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0" fillId="0" borderId="0" xfId="0" applyFont="1" applyBorder="1"/>
    <xf numFmtId="0" fontId="7" fillId="0" borderId="0" xfId="0" applyFont="1" applyBorder="1"/>
    <xf numFmtId="0" fontId="7" fillId="0" borderId="0" xfId="0" applyFont="1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5" fillId="0" borderId="0" xfId="0" applyFont="1"/>
    <xf numFmtId="0" fontId="1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tabSelected="1" workbookViewId="0">
      <selection activeCell="A3" sqref="A3"/>
    </sheetView>
  </sheetViews>
  <sheetFormatPr defaultRowHeight="12.75" x14ac:dyDescent="0.2"/>
  <cols>
    <col min="1" max="1" width="25.85546875" style="16" customWidth="1"/>
    <col min="2" max="6" width="6" style="16" customWidth="1"/>
    <col min="7" max="7" width="6" style="16" hidden="1" customWidth="1"/>
    <col min="8" max="8" width="4.140625" style="16" customWidth="1"/>
    <col min="9" max="11" width="6.140625" style="16" customWidth="1"/>
    <col min="12" max="13" width="7.42578125" style="16" customWidth="1"/>
    <col min="14" max="16384" width="9.140625" style="16"/>
  </cols>
  <sheetData>
    <row r="2" spans="1:15" ht="27.75" x14ac:dyDescent="0.4">
      <c r="B2" s="29" t="s">
        <v>15</v>
      </c>
    </row>
    <row r="3" spans="1:15" ht="25.5" x14ac:dyDescent="0.35">
      <c r="B3" s="30" t="s">
        <v>18</v>
      </c>
    </row>
    <row r="4" spans="1:15" ht="18.75" x14ac:dyDescent="0.3">
      <c r="B4" s="31" t="s">
        <v>0</v>
      </c>
    </row>
    <row r="5" spans="1:15" ht="18.75" x14ac:dyDescent="0.3">
      <c r="B5" s="31"/>
    </row>
    <row r="7" spans="1:15" x14ac:dyDescent="0.2">
      <c r="A7" s="32" t="s">
        <v>1</v>
      </c>
    </row>
    <row r="8" spans="1:15" x14ac:dyDescent="0.2">
      <c r="A8" s="32"/>
    </row>
    <row r="9" spans="1:15" ht="13.5" thickBot="1" x14ac:dyDescent="0.25">
      <c r="A9" s="14" t="s">
        <v>12</v>
      </c>
      <c r="B9" s="15" t="s">
        <v>2</v>
      </c>
      <c r="C9" s="15" t="s">
        <v>3</v>
      </c>
      <c r="D9" s="15" t="s">
        <v>4</v>
      </c>
      <c r="E9" s="15" t="s">
        <v>5</v>
      </c>
      <c r="F9" s="15" t="s">
        <v>6</v>
      </c>
      <c r="G9" s="15" t="s">
        <v>17</v>
      </c>
      <c r="H9" s="15"/>
      <c r="I9" s="24" t="s">
        <v>2</v>
      </c>
      <c r="J9" s="24" t="s">
        <v>3</v>
      </c>
      <c r="K9" s="24" t="s">
        <v>4</v>
      </c>
      <c r="L9" s="15" t="s">
        <v>13</v>
      </c>
      <c r="M9" s="15" t="s">
        <v>14</v>
      </c>
    </row>
    <row r="10" spans="1:15" x14ac:dyDescent="0.2">
      <c r="A10" s="28" t="s">
        <v>25</v>
      </c>
      <c r="B10" s="17"/>
      <c r="C10" s="17"/>
      <c r="D10" s="17">
        <v>32</v>
      </c>
      <c r="E10" s="17">
        <v>29</v>
      </c>
      <c r="F10" s="17">
        <v>29</v>
      </c>
      <c r="G10" s="17"/>
      <c r="I10" s="20">
        <f>MAX(B10:H10)</f>
        <v>32</v>
      </c>
      <c r="J10" s="21">
        <f>IF(COUNTIF(B10:H10,"&gt;0")&gt;1,LARGE(B10:H10,2),"")</f>
        <v>29</v>
      </c>
      <c r="K10" s="22">
        <f>IF(COUNTIF(B10:H10,"&gt;0")&gt;2,LARGE(B10:H10,3),"")</f>
        <v>29</v>
      </c>
      <c r="L10" s="17">
        <f>SUM(I10:K10)</f>
        <v>90</v>
      </c>
      <c r="M10" s="16">
        <f>RANK(L10,L$4:L$29,0)</f>
        <v>1</v>
      </c>
      <c r="O10" s="16" t="s">
        <v>35</v>
      </c>
    </row>
    <row r="11" spans="1:15" x14ac:dyDescent="0.2">
      <c r="A11" s="16" t="s">
        <v>21</v>
      </c>
      <c r="B11" s="17"/>
      <c r="C11" s="17">
        <v>28</v>
      </c>
      <c r="D11" s="17">
        <v>28</v>
      </c>
      <c r="E11" s="17">
        <v>34</v>
      </c>
      <c r="F11" s="17"/>
      <c r="G11" s="17"/>
      <c r="I11" s="18">
        <f>MAX(B11:H11)</f>
        <v>34</v>
      </c>
      <c r="J11" s="19">
        <f>IF(COUNTIF(B11:H11,"&gt;0")&gt;1,LARGE(B11:H11,2),"")</f>
        <v>28</v>
      </c>
      <c r="K11" s="23">
        <f>IF(COUNTIF(B11:H11,"&gt;0")&gt;2,LARGE(B11:H11,3),"")</f>
        <v>28</v>
      </c>
      <c r="L11" s="17">
        <f>SUM(I11:K11)</f>
        <v>90</v>
      </c>
      <c r="M11" s="16">
        <f>RANK(L11,L$4:L$29,0)</f>
        <v>1</v>
      </c>
      <c r="O11" s="16" t="s">
        <v>34</v>
      </c>
    </row>
    <row r="12" spans="1:15" x14ac:dyDescent="0.2">
      <c r="A12" s="16" t="s">
        <v>7</v>
      </c>
      <c r="B12" s="17">
        <v>27</v>
      </c>
      <c r="C12" s="17">
        <v>24</v>
      </c>
      <c r="D12" s="17">
        <v>26</v>
      </c>
      <c r="E12" s="17">
        <v>31</v>
      </c>
      <c r="F12" s="17">
        <v>27</v>
      </c>
      <c r="G12" s="17"/>
      <c r="I12" s="18">
        <f t="shared" ref="I10:I22" si="0">MAX(B12:H12)</f>
        <v>31</v>
      </c>
      <c r="J12" s="19">
        <f t="shared" ref="J10:J22" si="1">IF(COUNTIF(B12:H12,"&gt;0")&gt;1,LARGE(B12:H12,2),"")</f>
        <v>27</v>
      </c>
      <c r="K12" s="23">
        <f t="shared" ref="K10:K22" si="2">IF(COUNTIF(B12:H12,"&gt;0")&gt;2,LARGE(B12:H12,3),"")</f>
        <v>27</v>
      </c>
      <c r="L12" s="17">
        <f t="shared" ref="L10:L22" si="3">SUM(I12:K12)</f>
        <v>85</v>
      </c>
      <c r="M12" s="16">
        <f t="shared" ref="M10:M22" si="4">RANK(L12,L$4:L$29,0)</f>
        <v>3</v>
      </c>
    </row>
    <row r="13" spans="1:15" x14ac:dyDescent="0.2">
      <c r="A13" s="27" t="s">
        <v>19</v>
      </c>
      <c r="B13" s="17">
        <v>27</v>
      </c>
      <c r="C13" s="17">
        <v>15</v>
      </c>
      <c r="D13" s="17"/>
      <c r="E13" s="17"/>
      <c r="F13" s="17"/>
      <c r="G13" s="17"/>
      <c r="I13" s="18">
        <f t="shared" si="0"/>
        <v>27</v>
      </c>
      <c r="J13" s="19">
        <f t="shared" si="1"/>
        <v>15</v>
      </c>
      <c r="K13" s="23" t="str">
        <f t="shared" si="2"/>
        <v/>
      </c>
      <c r="L13" s="17">
        <f t="shared" si="3"/>
        <v>42</v>
      </c>
      <c r="M13" s="16">
        <f t="shared" si="4"/>
        <v>4</v>
      </c>
    </row>
    <row r="14" spans="1:15" x14ac:dyDescent="0.2">
      <c r="A14" s="27" t="s">
        <v>27</v>
      </c>
      <c r="B14" s="17"/>
      <c r="C14" s="17"/>
      <c r="D14" s="17"/>
      <c r="E14" s="17">
        <v>18</v>
      </c>
      <c r="F14" s="17">
        <v>20</v>
      </c>
      <c r="G14" s="17"/>
      <c r="I14" s="18">
        <f t="shared" si="0"/>
        <v>20</v>
      </c>
      <c r="J14" s="19">
        <f t="shared" si="1"/>
        <v>18</v>
      </c>
      <c r="K14" s="23" t="str">
        <f t="shared" si="2"/>
        <v/>
      </c>
      <c r="L14" s="17">
        <f t="shared" si="3"/>
        <v>38</v>
      </c>
      <c r="M14" s="16">
        <f t="shared" si="4"/>
        <v>5</v>
      </c>
    </row>
    <row r="15" spans="1:15" x14ac:dyDescent="0.2">
      <c r="A15" s="16" t="s">
        <v>22</v>
      </c>
      <c r="B15" s="17"/>
      <c r="C15" s="17">
        <v>13</v>
      </c>
      <c r="D15" s="17"/>
      <c r="E15" s="17">
        <v>24</v>
      </c>
      <c r="F15" s="17"/>
      <c r="G15" s="17"/>
      <c r="I15" s="18">
        <f t="shared" si="0"/>
        <v>24</v>
      </c>
      <c r="J15" s="19">
        <f t="shared" si="1"/>
        <v>13</v>
      </c>
      <c r="K15" s="23" t="str">
        <f t="shared" si="2"/>
        <v/>
      </c>
      <c r="L15" s="17">
        <f t="shared" si="3"/>
        <v>37</v>
      </c>
      <c r="M15" s="16">
        <f t="shared" si="4"/>
        <v>6</v>
      </c>
    </row>
    <row r="16" spans="1:15" x14ac:dyDescent="0.2">
      <c r="A16" s="27" t="s">
        <v>32</v>
      </c>
      <c r="B16" s="17"/>
      <c r="C16" s="17"/>
      <c r="D16" s="17"/>
      <c r="E16" s="17">
        <v>11</v>
      </c>
      <c r="F16" s="17">
        <v>15</v>
      </c>
      <c r="G16" s="17"/>
      <c r="I16" s="18">
        <f t="shared" si="0"/>
        <v>15</v>
      </c>
      <c r="J16" s="19">
        <f t="shared" si="1"/>
        <v>11</v>
      </c>
      <c r="K16" s="23" t="str">
        <f t="shared" si="2"/>
        <v/>
      </c>
      <c r="L16" s="17">
        <f t="shared" si="3"/>
        <v>26</v>
      </c>
      <c r="M16" s="16">
        <f t="shared" si="4"/>
        <v>7</v>
      </c>
    </row>
    <row r="17" spans="1:13" x14ac:dyDescent="0.2">
      <c r="A17" s="28" t="s">
        <v>26</v>
      </c>
      <c r="B17" s="17"/>
      <c r="C17" s="17"/>
      <c r="D17" s="17"/>
      <c r="E17" s="17">
        <v>18</v>
      </c>
      <c r="F17" s="17"/>
      <c r="G17" s="17"/>
      <c r="I17" s="18">
        <f t="shared" si="0"/>
        <v>18</v>
      </c>
      <c r="J17" s="19" t="str">
        <f t="shared" si="1"/>
        <v/>
      </c>
      <c r="K17" s="23" t="str">
        <f t="shared" si="2"/>
        <v/>
      </c>
      <c r="L17" s="17">
        <f t="shared" si="3"/>
        <v>18</v>
      </c>
      <c r="M17" s="16">
        <f t="shared" si="4"/>
        <v>8</v>
      </c>
    </row>
    <row r="18" spans="1:13" x14ac:dyDescent="0.2">
      <c r="A18" s="27" t="s">
        <v>28</v>
      </c>
      <c r="B18" s="17"/>
      <c r="C18" s="17"/>
      <c r="D18" s="17"/>
      <c r="E18" s="17">
        <v>17</v>
      </c>
      <c r="F18" s="17"/>
      <c r="G18" s="17"/>
      <c r="I18" s="18">
        <f t="shared" si="0"/>
        <v>17</v>
      </c>
      <c r="J18" s="19" t="str">
        <f t="shared" si="1"/>
        <v/>
      </c>
      <c r="K18" s="23" t="str">
        <f t="shared" si="2"/>
        <v/>
      </c>
      <c r="L18" s="17">
        <f t="shared" si="3"/>
        <v>17</v>
      </c>
      <c r="M18" s="16">
        <f t="shared" si="4"/>
        <v>9</v>
      </c>
    </row>
    <row r="19" spans="1:13" x14ac:dyDescent="0.2">
      <c r="A19" s="27" t="s">
        <v>29</v>
      </c>
      <c r="B19" s="17"/>
      <c r="C19" s="17"/>
      <c r="D19" s="17"/>
      <c r="E19" s="17">
        <v>15</v>
      </c>
      <c r="F19" s="17"/>
      <c r="G19" s="17"/>
      <c r="I19" s="18">
        <f t="shared" si="0"/>
        <v>15</v>
      </c>
      <c r="J19" s="19" t="str">
        <f t="shared" si="1"/>
        <v/>
      </c>
      <c r="K19" s="23" t="str">
        <f t="shared" si="2"/>
        <v/>
      </c>
      <c r="L19" s="17">
        <f t="shared" si="3"/>
        <v>15</v>
      </c>
      <c r="M19" s="16">
        <f t="shared" si="4"/>
        <v>10</v>
      </c>
    </row>
    <row r="20" spans="1:13" x14ac:dyDescent="0.2">
      <c r="A20" s="27" t="s">
        <v>30</v>
      </c>
      <c r="B20" s="17"/>
      <c r="C20" s="17"/>
      <c r="D20" s="17"/>
      <c r="E20" s="17">
        <v>14</v>
      </c>
      <c r="F20" s="17"/>
      <c r="G20" s="17"/>
      <c r="I20" s="18">
        <f t="shared" si="0"/>
        <v>14</v>
      </c>
      <c r="J20" s="19" t="str">
        <f t="shared" si="1"/>
        <v/>
      </c>
      <c r="K20" s="23" t="str">
        <f t="shared" si="2"/>
        <v/>
      </c>
      <c r="L20" s="17">
        <f t="shared" si="3"/>
        <v>14</v>
      </c>
      <c r="M20" s="16">
        <f t="shared" si="4"/>
        <v>11</v>
      </c>
    </row>
    <row r="21" spans="1:13" x14ac:dyDescent="0.2">
      <c r="A21" s="27" t="s">
        <v>23</v>
      </c>
      <c r="B21" s="17"/>
      <c r="C21" s="17">
        <v>12</v>
      </c>
      <c r="D21" s="17"/>
      <c r="E21" s="17"/>
      <c r="F21" s="17"/>
      <c r="G21" s="17"/>
      <c r="I21" s="18">
        <f t="shared" si="0"/>
        <v>12</v>
      </c>
      <c r="J21" s="19" t="str">
        <f t="shared" si="1"/>
        <v/>
      </c>
      <c r="K21" s="23" t="str">
        <f t="shared" si="2"/>
        <v/>
      </c>
      <c r="L21" s="17">
        <f t="shared" si="3"/>
        <v>12</v>
      </c>
      <c r="M21" s="16">
        <f t="shared" si="4"/>
        <v>12</v>
      </c>
    </row>
    <row r="22" spans="1:13" x14ac:dyDescent="0.2">
      <c r="A22" s="27" t="s">
        <v>31</v>
      </c>
      <c r="B22" s="17"/>
      <c r="C22" s="17"/>
      <c r="D22" s="17"/>
      <c r="E22" s="17">
        <v>11</v>
      </c>
      <c r="F22" s="17"/>
      <c r="G22" s="17"/>
      <c r="I22" s="18">
        <f t="shared" si="0"/>
        <v>11</v>
      </c>
      <c r="J22" s="19" t="str">
        <f t="shared" si="1"/>
        <v/>
      </c>
      <c r="K22" s="23" t="str">
        <f t="shared" si="2"/>
        <v/>
      </c>
      <c r="L22" s="17">
        <f t="shared" si="3"/>
        <v>11</v>
      </c>
      <c r="M22" s="16">
        <f t="shared" si="4"/>
        <v>13</v>
      </c>
    </row>
    <row r="23" spans="1:13" x14ac:dyDescent="0.2">
      <c r="B23" s="17"/>
      <c r="C23" s="17"/>
      <c r="D23" s="17"/>
      <c r="E23" s="17"/>
      <c r="F23" s="17"/>
      <c r="G23" s="17"/>
      <c r="I23" s="18">
        <f t="shared" ref="I23:I29" si="5">MAX(B23:H23)</f>
        <v>0</v>
      </c>
      <c r="J23" s="19" t="str">
        <f t="shared" ref="J23:J29" si="6">IF(COUNTIF(B23:H23,"&gt;0")&gt;1,LARGE(B23:H23,2),"")</f>
        <v/>
      </c>
      <c r="K23" s="23" t="str">
        <f t="shared" ref="K23:K29" si="7">IF(COUNTIF(B23:H23,"&gt;0")&gt;2,LARGE(B23:H23,3),"")</f>
        <v/>
      </c>
      <c r="L23" s="17">
        <f t="shared" ref="L23:L29" si="8">SUM(I23:K23)</f>
        <v>0</v>
      </c>
      <c r="M23" s="16">
        <f t="shared" ref="M23:M29" si="9">RANK(L23,L$4:L$29,0)</f>
        <v>14</v>
      </c>
    </row>
    <row r="24" spans="1:13" x14ac:dyDescent="0.2">
      <c r="B24" s="17"/>
      <c r="C24" s="17"/>
      <c r="D24" s="17"/>
      <c r="E24" s="17"/>
      <c r="F24" s="17"/>
      <c r="G24" s="17"/>
      <c r="I24" s="18">
        <f t="shared" si="5"/>
        <v>0</v>
      </c>
      <c r="J24" s="19" t="str">
        <f t="shared" si="6"/>
        <v/>
      </c>
      <c r="K24" s="23" t="str">
        <f t="shared" si="7"/>
        <v/>
      </c>
      <c r="L24" s="17">
        <f t="shared" si="8"/>
        <v>0</v>
      </c>
      <c r="M24" s="16">
        <f t="shared" si="9"/>
        <v>14</v>
      </c>
    </row>
    <row r="25" spans="1:13" x14ac:dyDescent="0.2">
      <c r="B25" s="17"/>
      <c r="C25" s="17"/>
      <c r="D25" s="17"/>
      <c r="E25" s="17"/>
      <c r="F25" s="17"/>
      <c r="G25" s="17"/>
      <c r="I25" s="18">
        <f t="shared" si="5"/>
        <v>0</v>
      </c>
      <c r="J25" s="19" t="str">
        <f t="shared" si="6"/>
        <v/>
      </c>
      <c r="K25" s="23" t="str">
        <f t="shared" si="7"/>
        <v/>
      </c>
      <c r="L25" s="17">
        <f t="shared" si="8"/>
        <v>0</v>
      </c>
      <c r="M25" s="16">
        <f t="shared" si="9"/>
        <v>14</v>
      </c>
    </row>
    <row r="26" spans="1:13" x14ac:dyDescent="0.2">
      <c r="B26" s="17"/>
      <c r="C26" s="17"/>
      <c r="D26" s="17"/>
      <c r="E26" s="17"/>
      <c r="F26" s="17"/>
      <c r="G26" s="17"/>
      <c r="I26" s="18">
        <f t="shared" si="5"/>
        <v>0</v>
      </c>
      <c r="J26" s="19" t="str">
        <f t="shared" si="6"/>
        <v/>
      </c>
      <c r="K26" s="23" t="str">
        <f t="shared" si="7"/>
        <v/>
      </c>
      <c r="L26" s="17">
        <f t="shared" si="8"/>
        <v>0</v>
      </c>
      <c r="M26" s="16">
        <f t="shared" si="9"/>
        <v>14</v>
      </c>
    </row>
    <row r="27" spans="1:13" x14ac:dyDescent="0.2">
      <c r="B27" s="17"/>
      <c r="C27" s="17"/>
      <c r="D27" s="17"/>
      <c r="E27" s="17"/>
      <c r="F27" s="17"/>
      <c r="G27" s="17"/>
      <c r="I27" s="18">
        <f t="shared" si="5"/>
        <v>0</v>
      </c>
      <c r="J27" s="19" t="str">
        <f t="shared" si="6"/>
        <v/>
      </c>
      <c r="K27" s="23" t="str">
        <f t="shared" si="7"/>
        <v/>
      </c>
      <c r="L27" s="17">
        <f t="shared" si="8"/>
        <v>0</v>
      </c>
      <c r="M27" s="16">
        <f t="shared" si="9"/>
        <v>14</v>
      </c>
    </row>
    <row r="28" spans="1:13" x14ac:dyDescent="0.2">
      <c r="B28" s="17"/>
      <c r="C28" s="17"/>
      <c r="D28" s="17"/>
      <c r="E28" s="17"/>
      <c r="F28" s="17"/>
      <c r="G28" s="17"/>
      <c r="I28" s="18">
        <f t="shared" si="5"/>
        <v>0</v>
      </c>
      <c r="J28" s="19" t="str">
        <f t="shared" si="6"/>
        <v/>
      </c>
      <c r="K28" s="23" t="str">
        <f t="shared" si="7"/>
        <v/>
      </c>
      <c r="L28" s="17">
        <f t="shared" si="8"/>
        <v>0</v>
      </c>
      <c r="M28" s="16">
        <f t="shared" si="9"/>
        <v>14</v>
      </c>
    </row>
    <row r="29" spans="1:13" x14ac:dyDescent="0.2">
      <c r="I29" s="18">
        <f t="shared" si="5"/>
        <v>0</v>
      </c>
      <c r="J29" s="19" t="str">
        <f t="shared" si="6"/>
        <v/>
      </c>
      <c r="K29" s="23" t="str">
        <f t="shared" si="7"/>
        <v/>
      </c>
      <c r="L29" s="17">
        <f t="shared" si="8"/>
        <v>0</v>
      </c>
      <c r="M29" s="16">
        <f t="shared" si="9"/>
        <v>14</v>
      </c>
    </row>
  </sheetData>
  <sortState ref="A10:O11">
    <sortCondition descending="1" ref="K10:K11"/>
  </sortState>
  <pageMargins left="0.78740157480314965" right="0.78740157480314965" top="0.98425196850393704" bottom="0.98425196850393704" header="0.51181102362204722" footer="0.51181102362204722"/>
  <pageSetup paperSize="9" scale="9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workbookViewId="0">
      <selection activeCell="A3" sqref="A3"/>
    </sheetView>
  </sheetViews>
  <sheetFormatPr defaultRowHeight="12.75" x14ac:dyDescent="0.2"/>
  <cols>
    <col min="1" max="1" width="25.85546875" customWidth="1"/>
    <col min="2" max="6" width="6" customWidth="1"/>
    <col min="7" max="7" width="3.140625" hidden="1" customWidth="1"/>
    <col min="8" max="8" width="4.140625" customWidth="1"/>
    <col min="9" max="11" width="6.140625" customWidth="1"/>
    <col min="12" max="13" width="7.42578125" customWidth="1"/>
  </cols>
  <sheetData>
    <row r="2" spans="1:15" ht="27.75" x14ac:dyDescent="0.4">
      <c r="B2" s="1" t="s">
        <v>15</v>
      </c>
    </row>
    <row r="3" spans="1:15" ht="25.5" x14ac:dyDescent="0.35">
      <c r="B3" s="2" t="s">
        <v>18</v>
      </c>
    </row>
    <row r="4" spans="1:15" ht="18.75" x14ac:dyDescent="0.3">
      <c r="A4" s="6"/>
      <c r="B4" s="3" t="s">
        <v>0</v>
      </c>
    </row>
    <row r="5" spans="1:15" ht="18.75" x14ac:dyDescent="0.3">
      <c r="B5" s="3"/>
    </row>
    <row r="7" spans="1:15" x14ac:dyDescent="0.2">
      <c r="A7" s="4" t="s">
        <v>8</v>
      </c>
    </row>
    <row r="8" spans="1:15" s="6" customFormat="1" x14ac:dyDescent="0.2">
      <c r="A8" s="4"/>
    </row>
    <row r="9" spans="1:15" s="6" customFormat="1" ht="13.5" thickBot="1" x14ac:dyDescent="0.25">
      <c r="A9" s="14" t="s">
        <v>12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  <c r="G9" s="5" t="s">
        <v>16</v>
      </c>
      <c r="H9" s="5"/>
      <c r="I9" s="24" t="s">
        <v>2</v>
      </c>
      <c r="J9" s="24" t="s">
        <v>3</v>
      </c>
      <c r="K9" s="24" t="s">
        <v>4</v>
      </c>
      <c r="L9" s="5" t="s">
        <v>13</v>
      </c>
      <c r="M9" s="5" t="s">
        <v>14</v>
      </c>
    </row>
    <row r="10" spans="1:15" s="6" customFormat="1" x14ac:dyDescent="0.2">
      <c r="A10" s="16" t="s">
        <v>7</v>
      </c>
      <c r="B10" s="17">
        <v>36</v>
      </c>
      <c r="C10" s="7">
        <v>29</v>
      </c>
      <c r="D10" s="7">
        <v>30</v>
      </c>
      <c r="E10" s="7">
        <v>36</v>
      </c>
      <c r="F10" s="7">
        <v>31</v>
      </c>
      <c r="G10" s="7"/>
      <c r="I10" s="10">
        <f t="shared" ref="I10:I18" si="0">MAX(B10:H10)</f>
        <v>36</v>
      </c>
      <c r="J10" s="11">
        <f t="shared" ref="J10:J18" si="1">IF(COUNTIF(B10:H10,"&gt;0")&gt;1,LARGE(B10:H10,2),"")</f>
        <v>36</v>
      </c>
      <c r="K10" s="12">
        <f t="shared" ref="K10:K18" si="2">IF(COUNTIF(B10:H10,"&gt;0")&gt;2,LARGE(B10:H10,3),"")</f>
        <v>31</v>
      </c>
      <c r="L10" s="7">
        <f t="shared" ref="L10:L18" si="3">SUM(I10:K10)</f>
        <v>103</v>
      </c>
      <c r="M10" s="6">
        <f t="shared" ref="M10:M18" si="4">RANK(L10,L$4:L$25,0)</f>
        <v>1</v>
      </c>
    </row>
    <row r="11" spans="1:15" s="6" customFormat="1" x14ac:dyDescent="0.2">
      <c r="A11" s="27" t="s">
        <v>21</v>
      </c>
      <c r="B11" s="17"/>
      <c r="C11" s="7">
        <v>30</v>
      </c>
      <c r="D11" s="7">
        <v>32</v>
      </c>
      <c r="E11" s="7">
        <v>30</v>
      </c>
      <c r="F11" s="7"/>
      <c r="G11" s="7"/>
      <c r="I11" s="8">
        <f t="shared" si="0"/>
        <v>32</v>
      </c>
      <c r="J11" s="9">
        <f t="shared" si="1"/>
        <v>30</v>
      </c>
      <c r="K11" s="13">
        <f t="shared" si="2"/>
        <v>30</v>
      </c>
      <c r="L11" s="7">
        <f t="shared" si="3"/>
        <v>92</v>
      </c>
      <c r="M11" s="6">
        <f t="shared" si="4"/>
        <v>2</v>
      </c>
      <c r="O11"/>
    </row>
    <row r="12" spans="1:15" s="6" customFormat="1" x14ac:dyDescent="0.2">
      <c r="A12" s="27" t="s">
        <v>28</v>
      </c>
      <c r="B12" s="17"/>
      <c r="C12" s="7"/>
      <c r="D12" s="7"/>
      <c r="E12" s="7">
        <v>39</v>
      </c>
      <c r="F12" s="7">
        <v>40</v>
      </c>
      <c r="G12" s="7"/>
      <c r="I12" s="8">
        <f t="shared" si="0"/>
        <v>40</v>
      </c>
      <c r="J12" s="9">
        <f t="shared" si="1"/>
        <v>39</v>
      </c>
      <c r="K12" s="13" t="str">
        <f t="shared" si="2"/>
        <v/>
      </c>
      <c r="L12" s="7">
        <f t="shared" si="3"/>
        <v>79</v>
      </c>
      <c r="M12" s="6">
        <f t="shared" si="4"/>
        <v>3</v>
      </c>
      <c r="O12"/>
    </row>
    <row r="13" spans="1:15" s="6" customFormat="1" x14ac:dyDescent="0.2">
      <c r="A13" s="28" t="s">
        <v>32</v>
      </c>
      <c r="B13" s="7"/>
      <c r="C13" s="7"/>
      <c r="D13" s="7"/>
      <c r="E13" s="7">
        <v>34</v>
      </c>
      <c r="F13" s="7">
        <v>34</v>
      </c>
      <c r="G13" s="7"/>
      <c r="I13" s="8">
        <f t="shared" si="0"/>
        <v>34</v>
      </c>
      <c r="J13" s="9">
        <f t="shared" si="1"/>
        <v>34</v>
      </c>
      <c r="K13" s="13" t="str">
        <f t="shared" si="2"/>
        <v/>
      </c>
      <c r="L13" s="7">
        <f t="shared" si="3"/>
        <v>68</v>
      </c>
      <c r="M13" s="6">
        <f t="shared" si="4"/>
        <v>4</v>
      </c>
    </row>
    <row r="14" spans="1:15" s="6" customFormat="1" x14ac:dyDescent="0.2">
      <c r="A14" s="28" t="s">
        <v>27</v>
      </c>
      <c r="B14" s="17"/>
      <c r="C14" s="7"/>
      <c r="D14" s="7"/>
      <c r="E14" s="7">
        <v>26</v>
      </c>
      <c r="F14" s="7">
        <v>24</v>
      </c>
      <c r="G14" s="7"/>
      <c r="I14" s="8">
        <f t="shared" si="0"/>
        <v>26</v>
      </c>
      <c r="J14" s="9">
        <f t="shared" si="1"/>
        <v>24</v>
      </c>
      <c r="K14" s="13" t="str">
        <f t="shared" si="2"/>
        <v/>
      </c>
      <c r="L14" s="7">
        <f t="shared" si="3"/>
        <v>50</v>
      </c>
      <c r="M14" s="6">
        <f t="shared" si="4"/>
        <v>5</v>
      </c>
    </row>
    <row r="15" spans="1:15" s="6" customFormat="1" x14ac:dyDescent="0.2">
      <c r="A15" t="s">
        <v>24</v>
      </c>
      <c r="B15" s="17"/>
      <c r="C15" s="7">
        <v>32</v>
      </c>
      <c r="D15" s="7"/>
      <c r="E15" s="7"/>
      <c r="F15" s="7"/>
      <c r="G15" s="7"/>
      <c r="I15" s="8">
        <f t="shared" si="0"/>
        <v>32</v>
      </c>
      <c r="J15" s="9" t="str">
        <f t="shared" si="1"/>
        <v/>
      </c>
      <c r="K15" s="13" t="str">
        <f t="shared" si="2"/>
        <v/>
      </c>
      <c r="L15" s="7">
        <f t="shared" si="3"/>
        <v>32</v>
      </c>
      <c r="M15" s="6">
        <f t="shared" si="4"/>
        <v>6</v>
      </c>
    </row>
    <row r="16" spans="1:15" s="6" customFormat="1" x14ac:dyDescent="0.2">
      <c r="A16" s="28" t="s">
        <v>26</v>
      </c>
      <c r="B16" s="7"/>
      <c r="C16" s="7"/>
      <c r="D16" s="7"/>
      <c r="E16" s="7">
        <v>31</v>
      </c>
      <c r="F16" s="7"/>
      <c r="G16" s="7"/>
      <c r="I16" s="8">
        <f t="shared" si="0"/>
        <v>31</v>
      </c>
      <c r="J16" s="9" t="str">
        <f t="shared" si="1"/>
        <v/>
      </c>
      <c r="K16" s="13" t="str">
        <f t="shared" si="2"/>
        <v/>
      </c>
      <c r="L16" s="7">
        <f t="shared" si="3"/>
        <v>31</v>
      </c>
      <c r="M16" s="6">
        <f t="shared" si="4"/>
        <v>7</v>
      </c>
    </row>
    <row r="17" spans="1:13" s="6" customFormat="1" x14ac:dyDescent="0.2">
      <c r="A17" s="28" t="s">
        <v>33</v>
      </c>
      <c r="B17" s="7"/>
      <c r="C17" s="7"/>
      <c r="D17" s="7"/>
      <c r="E17" s="7">
        <v>24</v>
      </c>
      <c r="F17" s="7"/>
      <c r="G17" s="7"/>
      <c r="I17" s="8">
        <f t="shared" si="0"/>
        <v>24</v>
      </c>
      <c r="J17" s="9" t="str">
        <f t="shared" si="1"/>
        <v/>
      </c>
      <c r="K17" s="13" t="str">
        <f t="shared" si="2"/>
        <v/>
      </c>
      <c r="L17" s="7">
        <f t="shared" si="3"/>
        <v>24</v>
      </c>
      <c r="M17" s="6">
        <f t="shared" si="4"/>
        <v>8</v>
      </c>
    </row>
    <row r="18" spans="1:13" s="6" customFormat="1" x14ac:dyDescent="0.2">
      <c r="A18" s="28" t="s">
        <v>22</v>
      </c>
      <c r="B18" s="7"/>
      <c r="C18" s="7"/>
      <c r="D18" s="7"/>
      <c r="E18" s="7">
        <v>16</v>
      </c>
      <c r="F18" s="7"/>
      <c r="G18" s="7"/>
      <c r="I18" s="8">
        <f t="shared" si="0"/>
        <v>16</v>
      </c>
      <c r="J18" s="9" t="str">
        <f t="shared" si="1"/>
        <v/>
      </c>
      <c r="K18" s="13" t="str">
        <f t="shared" si="2"/>
        <v/>
      </c>
      <c r="L18" s="7">
        <f t="shared" si="3"/>
        <v>16</v>
      </c>
      <c r="M18" s="6">
        <f t="shared" si="4"/>
        <v>9</v>
      </c>
    </row>
    <row r="19" spans="1:13" s="6" customFormat="1" x14ac:dyDescent="0.2">
      <c r="A19" s="25"/>
      <c r="B19" s="17"/>
      <c r="C19" s="7"/>
      <c r="D19" s="7"/>
      <c r="E19" s="7"/>
      <c r="F19" s="7"/>
      <c r="G19" s="7"/>
      <c r="I19" s="8">
        <f t="shared" ref="I19:I25" si="5">MAX(B19:H19)</f>
        <v>0</v>
      </c>
      <c r="J19" s="9" t="str">
        <f t="shared" ref="J19:J25" si="6">IF(COUNTIF(B19:H19,"&gt;0")&gt;1,LARGE(B19:H19,2),"")</f>
        <v/>
      </c>
      <c r="K19" s="13" t="str">
        <f t="shared" ref="K19:K25" si="7">IF(COUNTIF(B19:H19,"&gt;0")&gt;2,LARGE(B19:H19,3),"")</f>
        <v/>
      </c>
      <c r="L19" s="7">
        <f t="shared" ref="L19:L25" si="8">SUM(I19:K19)</f>
        <v>0</v>
      </c>
      <c r="M19" s="6">
        <f t="shared" ref="M19:M25" si="9">RANK(L19,L$4:L$25,0)</f>
        <v>10</v>
      </c>
    </row>
    <row r="20" spans="1:13" s="6" customFormat="1" x14ac:dyDescent="0.2">
      <c r="A20" s="16"/>
      <c r="B20" s="7"/>
      <c r="C20" s="7"/>
      <c r="D20" s="7"/>
      <c r="E20" s="7"/>
      <c r="F20" s="7"/>
      <c r="G20" s="7"/>
      <c r="I20" s="8">
        <f t="shared" si="5"/>
        <v>0</v>
      </c>
      <c r="J20" s="9" t="str">
        <f t="shared" si="6"/>
        <v/>
      </c>
      <c r="K20" s="13" t="str">
        <f t="shared" si="7"/>
        <v/>
      </c>
      <c r="L20" s="7">
        <f t="shared" si="8"/>
        <v>0</v>
      </c>
      <c r="M20" s="6">
        <f t="shared" si="9"/>
        <v>10</v>
      </c>
    </row>
    <row r="21" spans="1:13" s="6" customFormat="1" x14ac:dyDescent="0.2">
      <c r="A21" s="25"/>
      <c r="B21" s="7"/>
      <c r="C21" s="7"/>
      <c r="D21" s="7"/>
      <c r="E21" s="7"/>
      <c r="F21" s="7"/>
      <c r="G21" s="7"/>
      <c r="I21" s="8">
        <f t="shared" si="5"/>
        <v>0</v>
      </c>
      <c r="J21" s="9" t="str">
        <f t="shared" si="6"/>
        <v/>
      </c>
      <c r="K21" s="13" t="str">
        <f t="shared" si="7"/>
        <v/>
      </c>
      <c r="L21" s="7">
        <f t="shared" si="8"/>
        <v>0</v>
      </c>
      <c r="M21" s="6">
        <f t="shared" si="9"/>
        <v>10</v>
      </c>
    </row>
    <row r="22" spans="1:13" s="6" customFormat="1" x14ac:dyDescent="0.2">
      <c r="A22" s="25"/>
      <c r="E22" s="7"/>
      <c r="F22" s="7"/>
      <c r="I22" s="8">
        <f t="shared" si="5"/>
        <v>0</v>
      </c>
      <c r="J22" s="9" t="str">
        <f t="shared" si="6"/>
        <v/>
      </c>
      <c r="K22" s="13" t="str">
        <f t="shared" si="7"/>
        <v/>
      </c>
      <c r="L22" s="7">
        <f t="shared" si="8"/>
        <v>0</v>
      </c>
      <c r="M22" s="6">
        <f t="shared" si="9"/>
        <v>10</v>
      </c>
    </row>
    <row r="23" spans="1:13" s="6" customFormat="1" x14ac:dyDescent="0.2">
      <c r="A23" s="16"/>
      <c r="B23" s="7"/>
      <c r="C23" s="7"/>
      <c r="D23" s="7"/>
      <c r="E23" s="7"/>
      <c r="F23" s="7"/>
      <c r="G23" s="7"/>
      <c r="I23" s="8">
        <f t="shared" si="5"/>
        <v>0</v>
      </c>
      <c r="J23" s="9" t="str">
        <f t="shared" si="6"/>
        <v/>
      </c>
      <c r="K23" s="13" t="str">
        <f t="shared" si="7"/>
        <v/>
      </c>
      <c r="L23" s="7">
        <f t="shared" si="8"/>
        <v>0</v>
      </c>
      <c r="M23" s="6">
        <f t="shared" si="9"/>
        <v>10</v>
      </c>
    </row>
    <row r="24" spans="1:13" s="6" customFormat="1" x14ac:dyDescent="0.2">
      <c r="A24" s="25"/>
      <c r="D24" s="7"/>
      <c r="F24" s="7"/>
      <c r="I24" s="8">
        <f t="shared" si="5"/>
        <v>0</v>
      </c>
      <c r="J24" s="9" t="str">
        <f t="shared" si="6"/>
        <v/>
      </c>
      <c r="K24" s="13" t="str">
        <f t="shared" si="7"/>
        <v/>
      </c>
      <c r="L24" s="7">
        <f t="shared" si="8"/>
        <v>0</v>
      </c>
      <c r="M24" s="6">
        <f t="shared" si="9"/>
        <v>10</v>
      </c>
    </row>
    <row r="25" spans="1:13" s="6" customFormat="1" x14ac:dyDescent="0.2">
      <c r="A25" s="25"/>
      <c r="F25" s="7"/>
      <c r="I25" s="8">
        <f t="shared" si="5"/>
        <v>0</v>
      </c>
      <c r="J25" s="9" t="str">
        <f t="shared" si="6"/>
        <v/>
      </c>
      <c r="K25" s="13" t="str">
        <f t="shared" si="7"/>
        <v/>
      </c>
      <c r="L25" s="7">
        <f t="shared" si="8"/>
        <v>0</v>
      </c>
      <c r="M25" s="6">
        <f t="shared" si="9"/>
        <v>10</v>
      </c>
    </row>
    <row r="26" spans="1:13" s="6" customFormat="1" x14ac:dyDescent="0.2"/>
    <row r="27" spans="1:13" s="6" customFormat="1" x14ac:dyDescent="0.2"/>
    <row r="28" spans="1:13" s="6" customFormat="1" x14ac:dyDescent="0.2"/>
  </sheetData>
  <sortState ref="A10:M18">
    <sortCondition ref="M10:M18"/>
  </sortState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6"/>
  <sheetViews>
    <sheetView workbookViewId="0">
      <selection activeCell="A3" sqref="A3"/>
    </sheetView>
  </sheetViews>
  <sheetFormatPr defaultRowHeight="12.75" x14ac:dyDescent="0.2"/>
  <cols>
    <col min="1" max="1" width="25.85546875" style="6" customWidth="1"/>
    <col min="2" max="6" width="6" style="6" customWidth="1"/>
    <col min="7" max="7" width="3.140625" style="6" hidden="1" customWidth="1"/>
    <col min="8" max="8" width="4.140625" style="6" customWidth="1"/>
    <col min="9" max="11" width="6.140625" style="6" customWidth="1"/>
    <col min="12" max="13" width="7.42578125" style="6" customWidth="1"/>
    <col min="14" max="16384" width="9.140625" style="6"/>
  </cols>
  <sheetData>
    <row r="2" spans="1:13" ht="27.75" x14ac:dyDescent="0.4">
      <c r="B2" s="1" t="s">
        <v>15</v>
      </c>
    </row>
    <row r="3" spans="1:13" ht="25.5" x14ac:dyDescent="0.35">
      <c r="B3" s="2" t="s">
        <v>18</v>
      </c>
    </row>
    <row r="4" spans="1:13" ht="18.75" x14ac:dyDescent="0.3">
      <c r="B4" s="3" t="s">
        <v>0</v>
      </c>
    </row>
    <row r="5" spans="1:13" ht="18.75" x14ac:dyDescent="0.3">
      <c r="B5" s="3"/>
    </row>
    <row r="7" spans="1:13" x14ac:dyDescent="0.2">
      <c r="A7" s="4" t="s">
        <v>10</v>
      </c>
    </row>
    <row r="8" spans="1:13" x14ac:dyDescent="0.2">
      <c r="A8" s="4"/>
    </row>
    <row r="9" spans="1:13" ht="13.5" thickBot="1" x14ac:dyDescent="0.25">
      <c r="A9" s="36" t="s">
        <v>12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  <c r="G9" s="5" t="s">
        <v>16</v>
      </c>
      <c r="H9" s="5"/>
      <c r="I9" s="37" t="s">
        <v>2</v>
      </c>
      <c r="J9" s="37" t="s">
        <v>3</v>
      </c>
      <c r="K9" s="37" t="s">
        <v>4</v>
      </c>
      <c r="L9" s="5" t="s">
        <v>13</v>
      </c>
      <c r="M9" s="5" t="s">
        <v>14</v>
      </c>
    </row>
    <row r="10" spans="1:13" x14ac:dyDescent="0.2">
      <c r="A10" s="26" t="s">
        <v>24</v>
      </c>
      <c r="B10" s="7"/>
      <c r="C10" s="7">
        <v>26</v>
      </c>
      <c r="D10" s="7">
        <v>37</v>
      </c>
      <c r="E10" s="7">
        <v>36</v>
      </c>
      <c r="F10" s="7"/>
      <c r="G10" s="7"/>
      <c r="I10" s="10">
        <f t="shared" ref="I10:I16" si="0">MAX(B10:H10)</f>
        <v>37</v>
      </c>
      <c r="J10" s="11">
        <f t="shared" ref="J10:J16" si="1">IF(COUNTIF(B10:H10,"&gt;0")&gt;1,LARGE(B10:H10,2),"")</f>
        <v>36</v>
      </c>
      <c r="K10" s="12">
        <f t="shared" ref="K10:K16" si="2">IF(COUNTIF(B10:H10,"&gt;0")&gt;2,LARGE(B10:H10,3),"")</f>
        <v>26</v>
      </c>
      <c r="L10" s="7">
        <f t="shared" ref="L10:L16" si="3">SUM(I10:K10)</f>
        <v>99</v>
      </c>
      <c r="M10" s="6">
        <f t="shared" ref="M10:M16" si="4">RANK(L10,L$4:L$26,0)</f>
        <v>1</v>
      </c>
    </row>
    <row r="11" spans="1:13" x14ac:dyDescent="0.2">
      <c r="A11" s="6" t="s">
        <v>7</v>
      </c>
      <c r="B11" s="7">
        <v>29</v>
      </c>
      <c r="C11" s="7">
        <v>31</v>
      </c>
      <c r="D11" s="7">
        <v>30</v>
      </c>
      <c r="E11" s="7">
        <v>31</v>
      </c>
      <c r="F11" s="7">
        <v>25</v>
      </c>
      <c r="G11" s="7"/>
      <c r="I11" s="8">
        <f t="shared" si="0"/>
        <v>31</v>
      </c>
      <c r="J11" s="9">
        <f t="shared" si="1"/>
        <v>31</v>
      </c>
      <c r="K11" s="13">
        <f t="shared" si="2"/>
        <v>30</v>
      </c>
      <c r="L11" s="7">
        <f t="shared" si="3"/>
        <v>92</v>
      </c>
      <c r="M11" s="6">
        <f t="shared" si="4"/>
        <v>2</v>
      </c>
    </row>
    <row r="12" spans="1:13" x14ac:dyDescent="0.2">
      <c r="A12" s="26" t="s">
        <v>28</v>
      </c>
      <c r="B12" s="7"/>
      <c r="C12" s="7"/>
      <c r="D12" s="7"/>
      <c r="E12" s="7">
        <v>34</v>
      </c>
      <c r="F12" s="7">
        <v>35</v>
      </c>
      <c r="G12" s="7"/>
      <c r="I12" s="8">
        <f t="shared" si="0"/>
        <v>35</v>
      </c>
      <c r="J12" s="9">
        <f t="shared" si="1"/>
        <v>34</v>
      </c>
      <c r="K12" s="13" t="str">
        <f t="shared" si="2"/>
        <v/>
      </c>
      <c r="L12" s="7">
        <f t="shared" si="3"/>
        <v>69</v>
      </c>
      <c r="M12" s="6">
        <f t="shared" si="4"/>
        <v>3</v>
      </c>
    </row>
    <row r="13" spans="1:13" x14ac:dyDescent="0.2">
      <c r="A13" s="26" t="s">
        <v>32</v>
      </c>
      <c r="E13" s="7">
        <v>27</v>
      </c>
      <c r="F13" s="7">
        <v>29</v>
      </c>
      <c r="I13" s="8">
        <f t="shared" si="0"/>
        <v>29</v>
      </c>
      <c r="J13" s="9">
        <f t="shared" si="1"/>
        <v>27</v>
      </c>
      <c r="K13" s="13" t="str">
        <f t="shared" si="2"/>
        <v/>
      </c>
      <c r="L13" s="7">
        <f t="shared" si="3"/>
        <v>56</v>
      </c>
      <c r="M13" s="6">
        <f t="shared" si="4"/>
        <v>4</v>
      </c>
    </row>
    <row r="14" spans="1:13" x14ac:dyDescent="0.2">
      <c r="A14" s="26" t="s">
        <v>27</v>
      </c>
      <c r="B14" s="7"/>
      <c r="C14" s="7"/>
      <c r="D14" s="7"/>
      <c r="E14" s="7">
        <v>29</v>
      </c>
      <c r="F14" s="7"/>
      <c r="G14" s="7"/>
      <c r="I14" s="8">
        <f t="shared" si="0"/>
        <v>29</v>
      </c>
      <c r="J14" s="9" t="str">
        <f t="shared" si="1"/>
        <v/>
      </c>
      <c r="K14" s="13" t="str">
        <f t="shared" si="2"/>
        <v/>
      </c>
      <c r="L14" s="7">
        <f t="shared" si="3"/>
        <v>29</v>
      </c>
      <c r="M14" s="6">
        <f t="shared" si="4"/>
        <v>5</v>
      </c>
    </row>
    <row r="15" spans="1:13" x14ac:dyDescent="0.2">
      <c r="A15" s="26" t="s">
        <v>26</v>
      </c>
      <c r="B15" s="7"/>
      <c r="C15" s="7"/>
      <c r="D15" s="7"/>
      <c r="E15" s="7">
        <v>22</v>
      </c>
      <c r="F15" s="7"/>
      <c r="G15" s="7"/>
      <c r="I15" s="8">
        <f t="shared" si="0"/>
        <v>22</v>
      </c>
      <c r="J15" s="9" t="str">
        <f t="shared" si="1"/>
        <v/>
      </c>
      <c r="K15" s="13" t="str">
        <f t="shared" si="2"/>
        <v/>
      </c>
      <c r="L15" s="7">
        <f t="shared" si="3"/>
        <v>22</v>
      </c>
      <c r="M15" s="6">
        <f t="shared" si="4"/>
        <v>6</v>
      </c>
    </row>
    <row r="16" spans="1:13" x14ac:dyDescent="0.2">
      <c r="A16" s="26" t="s">
        <v>20</v>
      </c>
      <c r="B16" s="7">
        <v>4</v>
      </c>
      <c r="C16" s="7"/>
      <c r="D16" s="7"/>
      <c r="E16" s="7"/>
      <c r="F16" s="7"/>
      <c r="G16" s="7"/>
      <c r="I16" s="8">
        <f t="shared" si="0"/>
        <v>4</v>
      </c>
      <c r="J16" s="9" t="str">
        <f t="shared" si="1"/>
        <v/>
      </c>
      <c r="K16" s="13" t="str">
        <f t="shared" si="2"/>
        <v/>
      </c>
      <c r="L16" s="7">
        <f t="shared" si="3"/>
        <v>4</v>
      </c>
      <c r="M16" s="6">
        <f t="shared" si="4"/>
        <v>7</v>
      </c>
    </row>
    <row r="17" spans="2:13" x14ac:dyDescent="0.2">
      <c r="B17" s="7"/>
      <c r="C17" s="7"/>
      <c r="D17" s="7"/>
      <c r="E17" s="7"/>
      <c r="F17" s="7"/>
      <c r="G17" s="7"/>
      <c r="I17" s="8">
        <f t="shared" ref="I17" si="5">MAX(B17:H17)</f>
        <v>0</v>
      </c>
      <c r="J17" s="9" t="str">
        <f t="shared" ref="J17" si="6">IF(COUNTIF(B17:H17,"&gt;0")&gt;1,LARGE(B17:H17,2),"")</f>
        <v/>
      </c>
      <c r="K17" s="13" t="str">
        <f t="shared" ref="K17" si="7">IF(COUNTIF(B17:H17,"&gt;0")&gt;2,LARGE(B17:H17,3),"")</f>
        <v/>
      </c>
      <c r="L17" s="7">
        <f t="shared" ref="L17" si="8">SUM(I17:K17)</f>
        <v>0</v>
      </c>
      <c r="M17" s="6">
        <f t="shared" ref="M17" si="9">RANK(L17,L$4:L$26,0)</f>
        <v>8</v>
      </c>
    </row>
    <row r="18" spans="2:13" x14ac:dyDescent="0.2">
      <c r="B18" s="7"/>
      <c r="C18" s="7"/>
      <c r="D18" s="7"/>
      <c r="E18" s="7"/>
      <c r="F18" s="7"/>
      <c r="G18" s="7"/>
      <c r="I18" s="8">
        <f t="shared" ref="I18:I26" si="10">MAX(B18:H18)</f>
        <v>0</v>
      </c>
      <c r="J18" s="9" t="str">
        <f t="shared" ref="J18:J26" si="11">IF(COUNTIF(B18:H18,"&gt;0")&gt;1,LARGE(B18:H18,2),"")</f>
        <v/>
      </c>
      <c r="K18" s="13" t="str">
        <f t="shared" ref="K18:K26" si="12">IF(COUNTIF(B18:H18,"&gt;0")&gt;2,LARGE(B18:H18,3),"")</f>
        <v/>
      </c>
      <c r="L18" s="7">
        <f t="shared" ref="L18:L26" si="13">SUM(I18:K18)</f>
        <v>0</v>
      </c>
      <c r="M18" s="6">
        <f t="shared" ref="M18:M26" si="14">RANK(L18,L$4:L$26,0)</f>
        <v>8</v>
      </c>
    </row>
    <row r="19" spans="2:13" x14ac:dyDescent="0.2">
      <c r="D19" s="7"/>
      <c r="E19" s="7"/>
      <c r="G19" s="7"/>
      <c r="I19" s="8">
        <f t="shared" si="10"/>
        <v>0</v>
      </c>
      <c r="J19" s="9" t="str">
        <f t="shared" si="11"/>
        <v/>
      </c>
      <c r="K19" s="13" t="str">
        <f t="shared" si="12"/>
        <v/>
      </c>
      <c r="L19" s="7">
        <f t="shared" si="13"/>
        <v>0</v>
      </c>
      <c r="M19" s="6">
        <f t="shared" si="14"/>
        <v>8</v>
      </c>
    </row>
    <row r="20" spans="2:13" x14ac:dyDescent="0.2">
      <c r="D20" s="7"/>
      <c r="E20" s="7"/>
      <c r="F20" s="7"/>
      <c r="I20" s="8">
        <f t="shared" si="10"/>
        <v>0</v>
      </c>
      <c r="J20" s="9" t="str">
        <f t="shared" si="11"/>
        <v/>
      </c>
      <c r="K20" s="13" t="str">
        <f t="shared" si="12"/>
        <v/>
      </c>
      <c r="L20" s="7">
        <f t="shared" si="13"/>
        <v>0</v>
      </c>
      <c r="M20" s="6">
        <f t="shared" si="14"/>
        <v>8</v>
      </c>
    </row>
    <row r="21" spans="2:13" x14ac:dyDescent="0.2">
      <c r="E21" s="7"/>
      <c r="F21" s="7"/>
      <c r="I21" s="8">
        <f t="shared" si="10"/>
        <v>0</v>
      </c>
      <c r="J21" s="9" t="str">
        <f t="shared" si="11"/>
        <v/>
      </c>
      <c r="K21" s="13" t="str">
        <f t="shared" si="12"/>
        <v/>
      </c>
      <c r="L21" s="7">
        <f t="shared" si="13"/>
        <v>0</v>
      </c>
      <c r="M21" s="6">
        <f t="shared" si="14"/>
        <v>8</v>
      </c>
    </row>
    <row r="22" spans="2:13" x14ac:dyDescent="0.2">
      <c r="B22" s="7"/>
      <c r="C22" s="7"/>
      <c r="D22" s="7"/>
      <c r="E22" s="7"/>
      <c r="F22" s="7"/>
      <c r="G22" s="7"/>
      <c r="I22" s="8">
        <f t="shared" si="10"/>
        <v>0</v>
      </c>
      <c r="J22" s="9" t="str">
        <f t="shared" si="11"/>
        <v/>
      </c>
      <c r="K22" s="13" t="str">
        <f t="shared" si="12"/>
        <v/>
      </c>
      <c r="L22" s="7">
        <f t="shared" si="13"/>
        <v>0</v>
      </c>
      <c r="M22" s="6">
        <f t="shared" si="14"/>
        <v>8</v>
      </c>
    </row>
    <row r="23" spans="2:13" x14ac:dyDescent="0.2">
      <c r="B23" s="7"/>
      <c r="C23" s="7"/>
      <c r="D23" s="7"/>
      <c r="E23" s="7"/>
      <c r="F23" s="7"/>
      <c r="G23" s="7"/>
      <c r="I23" s="8">
        <f t="shared" si="10"/>
        <v>0</v>
      </c>
      <c r="J23" s="9" t="str">
        <f t="shared" si="11"/>
        <v/>
      </c>
      <c r="K23" s="13" t="str">
        <f t="shared" si="12"/>
        <v/>
      </c>
      <c r="L23" s="7">
        <f t="shared" si="13"/>
        <v>0</v>
      </c>
      <c r="M23" s="6">
        <f t="shared" si="14"/>
        <v>8</v>
      </c>
    </row>
    <row r="24" spans="2:13" x14ac:dyDescent="0.2">
      <c r="F24" s="7"/>
      <c r="I24" s="8">
        <f t="shared" si="10"/>
        <v>0</v>
      </c>
      <c r="J24" s="9" t="str">
        <f t="shared" si="11"/>
        <v/>
      </c>
      <c r="K24" s="13" t="str">
        <f t="shared" si="12"/>
        <v/>
      </c>
      <c r="L24" s="7">
        <f t="shared" si="13"/>
        <v>0</v>
      </c>
      <c r="M24" s="6">
        <f t="shared" si="14"/>
        <v>8</v>
      </c>
    </row>
    <row r="25" spans="2:13" x14ac:dyDescent="0.2">
      <c r="E25" s="7"/>
      <c r="I25" s="8">
        <f t="shared" si="10"/>
        <v>0</v>
      </c>
      <c r="J25" s="9" t="str">
        <f t="shared" si="11"/>
        <v/>
      </c>
      <c r="K25" s="13" t="str">
        <f t="shared" si="12"/>
        <v/>
      </c>
      <c r="L25" s="7">
        <f t="shared" si="13"/>
        <v>0</v>
      </c>
      <c r="M25" s="6">
        <f t="shared" si="14"/>
        <v>8</v>
      </c>
    </row>
    <row r="26" spans="2:13" x14ac:dyDescent="0.2">
      <c r="F26" s="7"/>
      <c r="I26" s="8">
        <f t="shared" si="10"/>
        <v>0</v>
      </c>
      <c r="J26" s="9" t="str">
        <f t="shared" si="11"/>
        <v/>
      </c>
      <c r="K26" s="13" t="str">
        <f t="shared" si="12"/>
        <v/>
      </c>
      <c r="L26" s="7">
        <f t="shared" si="13"/>
        <v>0</v>
      </c>
      <c r="M26" s="6">
        <f t="shared" si="14"/>
        <v>8</v>
      </c>
    </row>
  </sheetData>
  <sortState ref="A10:M16">
    <sortCondition ref="M10:M16"/>
  </sortState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workbookViewId="0">
      <selection activeCell="M12" sqref="M12"/>
    </sheetView>
  </sheetViews>
  <sheetFormatPr defaultRowHeight="12.75" x14ac:dyDescent="0.2"/>
  <cols>
    <col min="1" max="1" width="25.85546875" style="6" customWidth="1"/>
    <col min="2" max="6" width="6" style="6" customWidth="1"/>
    <col min="7" max="7" width="3.140625" style="6" hidden="1" customWidth="1"/>
    <col min="8" max="8" width="4.140625" style="6" customWidth="1"/>
    <col min="9" max="11" width="6.140625" style="6" customWidth="1"/>
    <col min="12" max="13" width="7.42578125" style="6" customWidth="1"/>
    <col min="14" max="16384" width="9.140625" style="6"/>
  </cols>
  <sheetData>
    <row r="2" spans="1:13" ht="27.75" x14ac:dyDescent="0.4">
      <c r="B2" s="1" t="s">
        <v>15</v>
      </c>
    </row>
    <row r="3" spans="1:13" ht="25.5" x14ac:dyDescent="0.35">
      <c r="B3" s="2" t="s">
        <v>18</v>
      </c>
    </row>
    <row r="4" spans="1:13" ht="18.75" x14ac:dyDescent="0.3">
      <c r="B4" s="3" t="s">
        <v>0</v>
      </c>
    </row>
    <row r="5" spans="1:13" ht="18.75" x14ac:dyDescent="0.3">
      <c r="B5" s="3"/>
    </row>
    <row r="7" spans="1:13" x14ac:dyDescent="0.2">
      <c r="A7" s="4" t="s">
        <v>9</v>
      </c>
    </row>
    <row r="8" spans="1:13" x14ac:dyDescent="0.2">
      <c r="A8" s="4"/>
    </row>
    <row r="9" spans="1:13" ht="13.5" thickBot="1" x14ac:dyDescent="0.25">
      <c r="A9" s="36" t="s">
        <v>12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  <c r="G9" s="5" t="s">
        <v>16</v>
      </c>
      <c r="H9" s="5"/>
      <c r="I9" s="37" t="s">
        <v>2</v>
      </c>
      <c r="J9" s="37" t="s">
        <v>3</v>
      </c>
      <c r="K9" s="37" t="s">
        <v>4</v>
      </c>
      <c r="L9" s="5" t="s">
        <v>13</v>
      </c>
      <c r="M9" s="5" t="s">
        <v>14</v>
      </c>
    </row>
    <row r="10" spans="1:13" x14ac:dyDescent="0.2">
      <c r="A10" s="6" t="s">
        <v>7</v>
      </c>
      <c r="B10" s="7">
        <v>29</v>
      </c>
      <c r="C10" s="7">
        <v>27</v>
      </c>
      <c r="D10" s="7">
        <v>24</v>
      </c>
      <c r="E10" s="7">
        <v>23</v>
      </c>
      <c r="F10" s="7"/>
      <c r="G10" s="7"/>
      <c r="I10" s="10">
        <f t="shared" ref="I10:I16" si="0">MAX(B10:H10)</f>
        <v>29</v>
      </c>
      <c r="J10" s="11">
        <f t="shared" ref="J10:J16" si="1">IF(COUNTIF(B10:H10,"&gt;0")&gt;1,LARGE(B10:H10,2),"")</f>
        <v>27</v>
      </c>
      <c r="K10" s="12">
        <f t="shared" ref="K10:K16" si="2">IF(COUNTIF(B10:H10,"&gt;0")&gt;2,LARGE(B10:H10,3),"")</f>
        <v>24</v>
      </c>
      <c r="L10" s="7">
        <f t="shared" ref="L10:L16" si="3">SUM(I10:K10)</f>
        <v>80</v>
      </c>
      <c r="M10" s="6">
        <f t="shared" ref="M10:M16" si="4">RANK(L10,L$4:L$24,0)</f>
        <v>1</v>
      </c>
    </row>
    <row r="11" spans="1:13" x14ac:dyDescent="0.2">
      <c r="A11" s="26" t="s">
        <v>28</v>
      </c>
      <c r="B11" s="7"/>
      <c r="C11" s="7"/>
      <c r="D11" s="7"/>
      <c r="E11" s="7">
        <v>31</v>
      </c>
      <c r="F11" s="7">
        <v>33</v>
      </c>
      <c r="G11" s="7"/>
      <c r="I11" s="8">
        <f t="shared" si="0"/>
        <v>33</v>
      </c>
      <c r="J11" s="9">
        <f t="shared" si="1"/>
        <v>31</v>
      </c>
      <c r="K11" s="13" t="str">
        <f t="shared" si="2"/>
        <v/>
      </c>
      <c r="L11" s="7">
        <f t="shared" si="3"/>
        <v>64</v>
      </c>
      <c r="M11" s="6">
        <f t="shared" si="4"/>
        <v>2</v>
      </c>
    </row>
    <row r="12" spans="1:13" x14ac:dyDescent="0.2">
      <c r="A12" s="26" t="s">
        <v>32</v>
      </c>
      <c r="B12" s="7"/>
      <c r="C12" s="7"/>
      <c r="D12" s="7"/>
      <c r="E12" s="7">
        <v>24</v>
      </c>
      <c r="F12" s="7">
        <v>30</v>
      </c>
      <c r="G12" s="7"/>
      <c r="I12" s="8">
        <f t="shared" si="0"/>
        <v>30</v>
      </c>
      <c r="J12" s="9">
        <f t="shared" si="1"/>
        <v>24</v>
      </c>
      <c r="K12" s="13" t="str">
        <f t="shared" si="2"/>
        <v/>
      </c>
      <c r="L12" s="7">
        <f t="shared" si="3"/>
        <v>54</v>
      </c>
      <c r="M12" s="6">
        <f t="shared" si="4"/>
        <v>3</v>
      </c>
    </row>
    <row r="13" spans="1:13" x14ac:dyDescent="0.2">
      <c r="A13" s="6" t="s">
        <v>24</v>
      </c>
      <c r="B13" s="7"/>
      <c r="C13" s="7"/>
      <c r="D13" s="7">
        <v>31</v>
      </c>
      <c r="E13" s="7"/>
      <c r="F13" s="7"/>
      <c r="G13" s="7"/>
      <c r="I13" s="8">
        <f t="shared" si="0"/>
        <v>31</v>
      </c>
      <c r="J13" s="9" t="str">
        <f t="shared" si="1"/>
        <v/>
      </c>
      <c r="K13" s="13" t="str">
        <f t="shared" si="2"/>
        <v/>
      </c>
      <c r="L13" s="7">
        <f t="shared" si="3"/>
        <v>31</v>
      </c>
      <c r="M13" s="6">
        <f t="shared" si="4"/>
        <v>4</v>
      </c>
    </row>
    <row r="14" spans="1:13" x14ac:dyDescent="0.2">
      <c r="A14" s="26" t="s">
        <v>33</v>
      </c>
      <c r="B14" s="7"/>
      <c r="C14" s="7"/>
      <c r="D14" s="7"/>
      <c r="E14" s="7">
        <v>21</v>
      </c>
      <c r="F14" s="7"/>
      <c r="G14" s="7"/>
      <c r="I14" s="8">
        <f t="shared" si="0"/>
        <v>21</v>
      </c>
      <c r="J14" s="9" t="str">
        <f t="shared" si="1"/>
        <v/>
      </c>
      <c r="K14" s="13" t="str">
        <f t="shared" si="2"/>
        <v/>
      </c>
      <c r="L14" s="7">
        <f t="shared" si="3"/>
        <v>21</v>
      </c>
      <c r="M14" s="6">
        <f t="shared" si="4"/>
        <v>5</v>
      </c>
    </row>
    <row r="15" spans="1:13" x14ac:dyDescent="0.2">
      <c r="A15" s="26" t="s">
        <v>26</v>
      </c>
      <c r="B15" s="7"/>
      <c r="C15" s="7"/>
      <c r="D15" s="7"/>
      <c r="E15" s="7">
        <v>13</v>
      </c>
      <c r="F15" s="7"/>
      <c r="G15" s="7"/>
      <c r="I15" s="8">
        <f t="shared" si="0"/>
        <v>13</v>
      </c>
      <c r="J15" s="9" t="str">
        <f t="shared" si="1"/>
        <v/>
      </c>
      <c r="K15" s="13" t="str">
        <f t="shared" si="2"/>
        <v/>
      </c>
      <c r="L15" s="7">
        <f t="shared" si="3"/>
        <v>13</v>
      </c>
      <c r="M15" s="6">
        <f t="shared" si="4"/>
        <v>6</v>
      </c>
    </row>
    <row r="16" spans="1:13" x14ac:dyDescent="0.2">
      <c r="A16" s="26" t="s">
        <v>22</v>
      </c>
      <c r="B16" s="7"/>
      <c r="C16" s="7"/>
      <c r="D16" s="7"/>
      <c r="E16" s="7">
        <v>13</v>
      </c>
      <c r="F16" s="7"/>
      <c r="G16" s="7"/>
      <c r="I16" s="8">
        <f t="shared" si="0"/>
        <v>13</v>
      </c>
      <c r="J16" s="9" t="str">
        <f t="shared" si="1"/>
        <v/>
      </c>
      <c r="K16" s="13" t="str">
        <f t="shared" si="2"/>
        <v/>
      </c>
      <c r="L16" s="7">
        <f t="shared" si="3"/>
        <v>13</v>
      </c>
      <c r="M16" s="6">
        <f t="shared" si="4"/>
        <v>6</v>
      </c>
    </row>
    <row r="17" spans="1:13" x14ac:dyDescent="0.2">
      <c r="A17" s="26"/>
      <c r="B17" s="7"/>
      <c r="C17" s="7"/>
      <c r="D17" s="7"/>
      <c r="E17" s="7"/>
      <c r="F17" s="7"/>
      <c r="G17" s="7"/>
      <c r="I17" s="8">
        <f t="shared" ref="I17" si="5">MAX(B17:H17)</f>
        <v>0</v>
      </c>
      <c r="J17" s="9" t="str">
        <f t="shared" ref="J17" si="6">IF(COUNTIF(B17:H17,"&gt;0")&gt;1,LARGE(B17:H17,2),"")</f>
        <v/>
      </c>
      <c r="K17" s="13" t="str">
        <f t="shared" ref="K17" si="7">IF(COUNTIF(B17:H17,"&gt;0")&gt;2,LARGE(B17:H17,3),"")</f>
        <v/>
      </c>
      <c r="L17" s="7">
        <f t="shared" ref="L17" si="8">SUM(I17:K17)</f>
        <v>0</v>
      </c>
      <c r="M17" s="6">
        <f t="shared" ref="M17" si="9">RANK(L17,L$4:L$24,0)</f>
        <v>8</v>
      </c>
    </row>
    <row r="18" spans="1:13" x14ac:dyDescent="0.2">
      <c r="B18" s="7"/>
      <c r="C18" s="7"/>
      <c r="D18" s="7"/>
      <c r="E18" s="7"/>
      <c r="F18" s="7"/>
      <c r="G18" s="7"/>
      <c r="I18" s="8">
        <f t="shared" ref="I18:I24" si="10">MAX(B18:H18)</f>
        <v>0</v>
      </c>
      <c r="J18" s="9" t="str">
        <f t="shared" ref="J18:J24" si="11">IF(COUNTIF(B18:H18,"&gt;0")&gt;1,LARGE(B18:H18,2),"")</f>
        <v/>
      </c>
      <c r="K18" s="13" t="str">
        <f t="shared" ref="K18:K24" si="12">IF(COUNTIF(B18:H18,"&gt;0")&gt;2,LARGE(B18:H18,3),"")</f>
        <v/>
      </c>
      <c r="L18" s="7">
        <f t="shared" ref="L18:L24" si="13">SUM(I18:K18)</f>
        <v>0</v>
      </c>
      <c r="M18" s="6">
        <f t="shared" ref="M18:M24" si="14">RANK(L18,L$4:L$24,0)</f>
        <v>8</v>
      </c>
    </row>
    <row r="19" spans="1:13" x14ac:dyDescent="0.2">
      <c r="B19" s="7"/>
      <c r="C19" s="7"/>
      <c r="D19" s="7"/>
      <c r="E19" s="7"/>
      <c r="F19" s="7"/>
      <c r="G19" s="7"/>
      <c r="I19" s="8">
        <f t="shared" si="10"/>
        <v>0</v>
      </c>
      <c r="J19" s="9" t="str">
        <f t="shared" si="11"/>
        <v/>
      </c>
      <c r="K19" s="13" t="str">
        <f t="shared" si="12"/>
        <v/>
      </c>
      <c r="L19" s="7">
        <f t="shared" si="13"/>
        <v>0</v>
      </c>
      <c r="M19" s="6">
        <f t="shared" si="14"/>
        <v>8</v>
      </c>
    </row>
    <row r="20" spans="1:13" x14ac:dyDescent="0.2">
      <c r="B20" s="7"/>
      <c r="C20" s="7"/>
      <c r="D20" s="7"/>
      <c r="E20" s="7"/>
      <c r="F20" s="7"/>
      <c r="G20" s="7"/>
      <c r="I20" s="8">
        <f t="shared" si="10"/>
        <v>0</v>
      </c>
      <c r="J20" s="9" t="str">
        <f t="shared" si="11"/>
        <v/>
      </c>
      <c r="K20" s="13" t="str">
        <f t="shared" si="12"/>
        <v/>
      </c>
      <c r="L20" s="7">
        <f t="shared" si="13"/>
        <v>0</v>
      </c>
      <c r="M20" s="6">
        <f t="shared" si="14"/>
        <v>8</v>
      </c>
    </row>
    <row r="21" spans="1:13" x14ac:dyDescent="0.2">
      <c r="F21" s="7"/>
      <c r="I21" s="8">
        <f t="shared" si="10"/>
        <v>0</v>
      </c>
      <c r="J21" s="9" t="str">
        <f t="shared" si="11"/>
        <v/>
      </c>
      <c r="K21" s="13" t="str">
        <f t="shared" si="12"/>
        <v/>
      </c>
      <c r="L21" s="7">
        <f t="shared" si="13"/>
        <v>0</v>
      </c>
      <c r="M21" s="6">
        <f t="shared" si="14"/>
        <v>8</v>
      </c>
    </row>
    <row r="22" spans="1:13" x14ac:dyDescent="0.2">
      <c r="F22" s="7"/>
      <c r="I22" s="8">
        <f t="shared" si="10"/>
        <v>0</v>
      </c>
      <c r="J22" s="9" t="str">
        <f t="shared" si="11"/>
        <v/>
      </c>
      <c r="K22" s="13" t="str">
        <f t="shared" si="12"/>
        <v/>
      </c>
      <c r="L22" s="7">
        <f t="shared" si="13"/>
        <v>0</v>
      </c>
      <c r="M22" s="6">
        <f t="shared" si="14"/>
        <v>8</v>
      </c>
    </row>
    <row r="23" spans="1:13" x14ac:dyDescent="0.2">
      <c r="I23" s="8">
        <f t="shared" si="10"/>
        <v>0</v>
      </c>
      <c r="J23" s="9" t="str">
        <f t="shared" si="11"/>
        <v/>
      </c>
      <c r="K23" s="13" t="str">
        <f t="shared" si="12"/>
        <v/>
      </c>
      <c r="L23" s="7">
        <f t="shared" si="13"/>
        <v>0</v>
      </c>
      <c r="M23" s="6">
        <f t="shared" si="14"/>
        <v>8</v>
      </c>
    </row>
    <row r="24" spans="1:13" x14ac:dyDescent="0.2">
      <c r="I24" s="8">
        <f t="shared" si="10"/>
        <v>0</v>
      </c>
      <c r="J24" s="9" t="str">
        <f t="shared" si="11"/>
        <v/>
      </c>
      <c r="K24" s="13" t="str">
        <f t="shared" si="12"/>
        <v/>
      </c>
      <c r="L24" s="7">
        <f t="shared" si="13"/>
        <v>0</v>
      </c>
      <c r="M24" s="6">
        <f t="shared" si="14"/>
        <v>8</v>
      </c>
    </row>
  </sheetData>
  <sortState ref="A10:M16">
    <sortCondition ref="M10:M16"/>
  </sortState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workbookViewId="0">
      <selection activeCell="A3" sqref="A3"/>
    </sheetView>
  </sheetViews>
  <sheetFormatPr defaultRowHeight="12.75" x14ac:dyDescent="0.2"/>
  <cols>
    <col min="1" max="1" width="24.85546875" style="16" bestFit="1" customWidth="1"/>
    <col min="2" max="4" width="6.140625" style="16" customWidth="1"/>
    <col min="5" max="6" width="6" style="16" customWidth="1"/>
    <col min="7" max="7" width="3.140625" style="16" hidden="1" customWidth="1"/>
    <col min="8" max="8" width="4.140625" style="16" customWidth="1"/>
    <col min="9" max="11" width="6.140625" style="16" customWidth="1"/>
    <col min="12" max="12" width="8" style="16" customWidth="1"/>
    <col min="13" max="13" width="7.42578125" style="16" customWidth="1"/>
    <col min="14" max="16384" width="9.140625" style="16"/>
  </cols>
  <sheetData>
    <row r="2" spans="1:13" ht="27.75" x14ac:dyDescent="0.4">
      <c r="B2" s="29" t="s">
        <v>15</v>
      </c>
    </row>
    <row r="3" spans="1:13" ht="25.5" x14ac:dyDescent="0.35">
      <c r="B3" s="30" t="s">
        <v>18</v>
      </c>
    </row>
    <row r="4" spans="1:13" ht="18.75" x14ac:dyDescent="0.3">
      <c r="B4" s="31" t="s">
        <v>0</v>
      </c>
    </row>
    <row r="5" spans="1:13" ht="18.75" x14ac:dyDescent="0.3">
      <c r="B5" s="31"/>
    </row>
    <row r="7" spans="1:13" x14ac:dyDescent="0.2">
      <c r="A7" s="32" t="s">
        <v>11</v>
      </c>
    </row>
    <row r="8" spans="1:13" x14ac:dyDescent="0.2">
      <c r="A8" s="32"/>
    </row>
    <row r="9" spans="1:13" ht="13.5" thickBot="1" x14ac:dyDescent="0.25">
      <c r="A9" s="14" t="s">
        <v>12</v>
      </c>
      <c r="B9" s="15" t="s">
        <v>2</v>
      </c>
      <c r="C9" s="15" t="s">
        <v>3</v>
      </c>
      <c r="D9" s="15" t="s">
        <v>4</v>
      </c>
      <c r="E9" s="15" t="s">
        <v>5</v>
      </c>
      <c r="F9" s="15" t="s">
        <v>6</v>
      </c>
      <c r="G9" s="15" t="s">
        <v>16</v>
      </c>
      <c r="H9" s="15"/>
      <c r="I9" s="24" t="s">
        <v>2</v>
      </c>
      <c r="J9" s="24" t="s">
        <v>3</v>
      </c>
      <c r="K9" s="24" t="s">
        <v>4</v>
      </c>
      <c r="L9" s="15" t="s">
        <v>13</v>
      </c>
      <c r="M9" s="15" t="s">
        <v>14</v>
      </c>
    </row>
    <row r="10" spans="1:13" x14ac:dyDescent="0.2">
      <c r="A10" s="16" t="s">
        <v>7</v>
      </c>
      <c r="B10" s="17">
        <v>121</v>
      </c>
      <c r="C10" s="17">
        <v>111</v>
      </c>
      <c r="D10" s="17">
        <v>110</v>
      </c>
      <c r="E10" s="17">
        <v>121</v>
      </c>
      <c r="F10" s="17">
        <v>83</v>
      </c>
      <c r="G10" s="17"/>
      <c r="I10" s="20">
        <f t="shared" ref="I10:I25" si="0">MAX(B10:H10)</f>
        <v>121</v>
      </c>
      <c r="J10" s="21">
        <f t="shared" ref="J10:J25" si="1">IF(COUNTIF(B10:H10,"&gt;0")&gt;1,LARGE(B10:H10,2),"")</f>
        <v>121</v>
      </c>
      <c r="K10" s="22">
        <f t="shared" ref="K10:K25" si="2">IF(COUNTIF(B10:H10,"&gt;0")&gt;2,LARGE(B10:H10,3),"")</f>
        <v>111</v>
      </c>
      <c r="L10" s="17">
        <f t="shared" ref="L10:L25" si="3">SUM(I10:K10)</f>
        <v>353</v>
      </c>
      <c r="M10" s="16">
        <f t="shared" ref="M10:M25" si="4">RANK(L10,L$4:L$34,0)</f>
        <v>1</v>
      </c>
    </row>
    <row r="11" spans="1:13" x14ac:dyDescent="0.2">
      <c r="A11" s="27" t="s">
        <v>28</v>
      </c>
      <c r="B11" s="17"/>
      <c r="C11" s="17"/>
      <c r="D11" s="17"/>
      <c r="E11" s="17">
        <v>121</v>
      </c>
      <c r="F11" s="17">
        <v>108</v>
      </c>
      <c r="G11" s="17"/>
      <c r="I11" s="18">
        <f t="shared" si="0"/>
        <v>121</v>
      </c>
      <c r="J11" s="19">
        <f t="shared" si="1"/>
        <v>108</v>
      </c>
      <c r="K11" s="23" t="str">
        <f t="shared" si="2"/>
        <v/>
      </c>
      <c r="L11" s="17">
        <f t="shared" si="3"/>
        <v>229</v>
      </c>
      <c r="M11" s="16">
        <f t="shared" si="4"/>
        <v>2</v>
      </c>
    </row>
    <row r="12" spans="1:13" x14ac:dyDescent="0.2">
      <c r="A12" s="27" t="s">
        <v>32</v>
      </c>
      <c r="B12" s="17"/>
      <c r="C12" s="17"/>
      <c r="D12" s="17"/>
      <c r="E12" s="17">
        <v>96</v>
      </c>
      <c r="F12" s="17">
        <v>108</v>
      </c>
      <c r="G12" s="17"/>
      <c r="I12" s="18">
        <f t="shared" si="0"/>
        <v>108</v>
      </c>
      <c r="J12" s="19">
        <f t="shared" si="1"/>
        <v>96</v>
      </c>
      <c r="K12" s="23" t="str">
        <f t="shared" si="2"/>
        <v/>
      </c>
      <c r="L12" s="17">
        <f t="shared" si="3"/>
        <v>204</v>
      </c>
      <c r="M12" s="16">
        <f t="shared" si="4"/>
        <v>3</v>
      </c>
    </row>
    <row r="13" spans="1:13" x14ac:dyDescent="0.2">
      <c r="A13" s="16" t="s">
        <v>21</v>
      </c>
      <c r="B13" s="17"/>
      <c r="C13" s="17">
        <v>58</v>
      </c>
      <c r="D13" s="17">
        <v>60</v>
      </c>
      <c r="E13" s="17">
        <v>64</v>
      </c>
      <c r="F13" s="17"/>
      <c r="G13" s="17"/>
      <c r="I13" s="18">
        <f t="shared" si="0"/>
        <v>64</v>
      </c>
      <c r="J13" s="19">
        <f t="shared" si="1"/>
        <v>60</v>
      </c>
      <c r="K13" s="23">
        <f t="shared" si="2"/>
        <v>58</v>
      </c>
      <c r="L13" s="17">
        <f t="shared" si="3"/>
        <v>182</v>
      </c>
      <c r="M13" s="16">
        <f t="shared" si="4"/>
        <v>4</v>
      </c>
    </row>
    <row r="14" spans="1:13" x14ac:dyDescent="0.2">
      <c r="A14" s="16" t="s">
        <v>24</v>
      </c>
      <c r="B14" s="17"/>
      <c r="C14" s="17">
        <v>58</v>
      </c>
      <c r="D14" s="17">
        <v>68</v>
      </c>
      <c r="E14" s="17">
        <v>36</v>
      </c>
      <c r="F14" s="17"/>
      <c r="G14" s="17"/>
      <c r="I14" s="18">
        <f t="shared" si="0"/>
        <v>68</v>
      </c>
      <c r="J14" s="19">
        <f t="shared" si="1"/>
        <v>58</v>
      </c>
      <c r="K14" s="23">
        <f t="shared" si="2"/>
        <v>36</v>
      </c>
      <c r="L14" s="17">
        <f t="shared" si="3"/>
        <v>162</v>
      </c>
      <c r="M14" s="16">
        <f t="shared" si="4"/>
        <v>5</v>
      </c>
    </row>
    <row r="15" spans="1:13" x14ac:dyDescent="0.2">
      <c r="A15" s="27" t="s">
        <v>27</v>
      </c>
      <c r="E15" s="17">
        <v>73</v>
      </c>
      <c r="F15" s="16">
        <v>44</v>
      </c>
      <c r="I15" s="18">
        <f t="shared" si="0"/>
        <v>73</v>
      </c>
      <c r="J15" s="19">
        <f t="shared" si="1"/>
        <v>44</v>
      </c>
      <c r="K15" s="23" t="str">
        <f t="shared" si="2"/>
        <v/>
      </c>
      <c r="L15" s="17">
        <f t="shared" si="3"/>
        <v>117</v>
      </c>
      <c r="M15" s="16">
        <f t="shared" si="4"/>
        <v>6</v>
      </c>
    </row>
    <row r="16" spans="1:13" x14ac:dyDescent="0.2">
      <c r="A16" s="27" t="s">
        <v>25</v>
      </c>
      <c r="B16" s="17"/>
      <c r="D16" s="17">
        <v>32</v>
      </c>
      <c r="E16" s="17">
        <v>29</v>
      </c>
      <c r="F16" s="17">
        <v>29</v>
      </c>
      <c r="G16" s="17"/>
      <c r="I16" s="18">
        <f t="shared" si="0"/>
        <v>32</v>
      </c>
      <c r="J16" s="19">
        <f t="shared" si="1"/>
        <v>29</v>
      </c>
      <c r="K16" s="23">
        <f t="shared" si="2"/>
        <v>29</v>
      </c>
      <c r="L16" s="17">
        <f t="shared" si="3"/>
        <v>90</v>
      </c>
      <c r="M16" s="16">
        <f t="shared" si="4"/>
        <v>7</v>
      </c>
    </row>
    <row r="17" spans="1:13" ht="12.75" customHeight="1" x14ac:dyDescent="0.2">
      <c r="A17" s="27" t="s">
        <v>26</v>
      </c>
      <c r="B17" s="17"/>
      <c r="C17" s="17"/>
      <c r="D17" s="17"/>
      <c r="E17" s="17">
        <v>84</v>
      </c>
      <c r="F17" s="17"/>
      <c r="G17" s="17"/>
      <c r="I17" s="18">
        <f t="shared" si="0"/>
        <v>84</v>
      </c>
      <c r="J17" s="19" t="str">
        <f t="shared" si="1"/>
        <v/>
      </c>
      <c r="K17" s="23" t="str">
        <f t="shared" si="2"/>
        <v/>
      </c>
      <c r="L17" s="17">
        <f t="shared" si="3"/>
        <v>84</v>
      </c>
      <c r="M17" s="16">
        <f t="shared" si="4"/>
        <v>8</v>
      </c>
    </row>
    <row r="18" spans="1:13" x14ac:dyDescent="0.2">
      <c r="A18" s="16" t="s">
        <v>22</v>
      </c>
      <c r="B18" s="17"/>
      <c r="C18" s="17">
        <v>13</v>
      </c>
      <c r="D18" s="17"/>
      <c r="E18" s="17">
        <v>53</v>
      </c>
      <c r="F18" s="17"/>
      <c r="G18" s="17"/>
      <c r="I18" s="18">
        <f t="shared" si="0"/>
        <v>53</v>
      </c>
      <c r="J18" s="19">
        <f t="shared" si="1"/>
        <v>13</v>
      </c>
      <c r="K18" s="23" t="str">
        <f t="shared" si="2"/>
        <v/>
      </c>
      <c r="L18" s="17">
        <f t="shared" si="3"/>
        <v>66</v>
      </c>
      <c r="M18" s="16">
        <f t="shared" si="4"/>
        <v>9</v>
      </c>
    </row>
    <row r="19" spans="1:13" x14ac:dyDescent="0.2">
      <c r="A19" s="27" t="s">
        <v>33</v>
      </c>
      <c r="B19" s="17"/>
      <c r="C19" s="17"/>
      <c r="D19" s="17"/>
      <c r="E19" s="17">
        <v>45</v>
      </c>
      <c r="F19" s="17"/>
      <c r="G19" s="17"/>
      <c r="I19" s="18">
        <f t="shared" si="0"/>
        <v>45</v>
      </c>
      <c r="J19" s="19" t="str">
        <f t="shared" si="1"/>
        <v/>
      </c>
      <c r="K19" s="23" t="str">
        <f t="shared" si="2"/>
        <v/>
      </c>
      <c r="L19" s="17">
        <f t="shared" si="3"/>
        <v>45</v>
      </c>
      <c r="M19" s="16">
        <f t="shared" si="4"/>
        <v>10</v>
      </c>
    </row>
    <row r="20" spans="1:13" x14ac:dyDescent="0.2">
      <c r="A20" s="16" t="s">
        <v>19</v>
      </c>
      <c r="B20" s="17">
        <v>27</v>
      </c>
      <c r="C20" s="17">
        <v>15</v>
      </c>
      <c r="D20" s="17"/>
      <c r="E20" s="17"/>
      <c r="F20" s="17"/>
      <c r="G20" s="17"/>
      <c r="I20" s="18">
        <f t="shared" si="0"/>
        <v>27</v>
      </c>
      <c r="J20" s="19">
        <f t="shared" si="1"/>
        <v>15</v>
      </c>
      <c r="K20" s="23" t="str">
        <f t="shared" si="2"/>
        <v/>
      </c>
      <c r="L20" s="17">
        <f t="shared" si="3"/>
        <v>42</v>
      </c>
      <c r="M20" s="16">
        <f t="shared" si="4"/>
        <v>11</v>
      </c>
    </row>
    <row r="21" spans="1:13" x14ac:dyDescent="0.2">
      <c r="A21" s="27" t="s">
        <v>29</v>
      </c>
      <c r="B21" s="17"/>
      <c r="C21" s="17"/>
      <c r="D21" s="17"/>
      <c r="E21" s="17">
        <v>15</v>
      </c>
      <c r="F21" s="17"/>
      <c r="G21" s="17"/>
      <c r="I21" s="18">
        <f t="shared" si="0"/>
        <v>15</v>
      </c>
      <c r="J21" s="19" t="str">
        <f t="shared" si="1"/>
        <v/>
      </c>
      <c r="K21" s="23" t="str">
        <f t="shared" si="2"/>
        <v/>
      </c>
      <c r="L21" s="17">
        <f t="shared" si="3"/>
        <v>15</v>
      </c>
      <c r="M21" s="16">
        <f t="shared" si="4"/>
        <v>12</v>
      </c>
    </row>
    <row r="22" spans="1:13" x14ac:dyDescent="0.2">
      <c r="A22" s="27" t="s">
        <v>30</v>
      </c>
      <c r="B22" s="17"/>
      <c r="C22" s="17"/>
      <c r="D22" s="17"/>
      <c r="E22" s="17">
        <v>14</v>
      </c>
      <c r="F22" s="17"/>
      <c r="G22" s="17"/>
      <c r="I22" s="18">
        <f t="shared" si="0"/>
        <v>14</v>
      </c>
      <c r="J22" s="19" t="str">
        <f t="shared" si="1"/>
        <v/>
      </c>
      <c r="K22" s="23" t="str">
        <f t="shared" si="2"/>
        <v/>
      </c>
      <c r="L22" s="17">
        <f t="shared" si="3"/>
        <v>14</v>
      </c>
      <c r="M22" s="16">
        <f t="shared" si="4"/>
        <v>13</v>
      </c>
    </row>
    <row r="23" spans="1:13" x14ac:dyDescent="0.2">
      <c r="A23" s="16" t="s">
        <v>23</v>
      </c>
      <c r="B23" s="17"/>
      <c r="C23" s="17">
        <v>12</v>
      </c>
      <c r="D23" s="17"/>
      <c r="E23" s="17"/>
      <c r="F23" s="17"/>
      <c r="G23" s="17"/>
      <c r="I23" s="18">
        <f t="shared" si="0"/>
        <v>12</v>
      </c>
      <c r="J23" s="19" t="str">
        <f t="shared" si="1"/>
        <v/>
      </c>
      <c r="K23" s="23" t="str">
        <f t="shared" si="2"/>
        <v/>
      </c>
      <c r="L23" s="17">
        <f t="shared" si="3"/>
        <v>12</v>
      </c>
      <c r="M23" s="16">
        <f t="shared" si="4"/>
        <v>14</v>
      </c>
    </row>
    <row r="24" spans="1:13" x14ac:dyDescent="0.2">
      <c r="A24" s="27" t="s">
        <v>31</v>
      </c>
      <c r="D24" s="17"/>
      <c r="E24" s="17">
        <v>11</v>
      </c>
      <c r="F24" s="17"/>
      <c r="G24" s="17"/>
      <c r="I24" s="18">
        <f t="shared" si="0"/>
        <v>11</v>
      </c>
      <c r="J24" s="19" t="str">
        <f t="shared" si="1"/>
        <v/>
      </c>
      <c r="K24" s="23" t="str">
        <f t="shared" si="2"/>
        <v/>
      </c>
      <c r="L24" s="17">
        <f t="shared" si="3"/>
        <v>11</v>
      </c>
      <c r="M24" s="16">
        <f t="shared" si="4"/>
        <v>15</v>
      </c>
    </row>
    <row r="25" spans="1:13" x14ac:dyDescent="0.2">
      <c r="A25" s="27" t="s">
        <v>20</v>
      </c>
      <c r="B25" s="17">
        <v>4</v>
      </c>
      <c r="C25" s="17"/>
      <c r="D25" s="17"/>
      <c r="E25" s="17"/>
      <c r="F25" s="17"/>
      <c r="G25" s="17"/>
      <c r="I25" s="18">
        <f t="shared" si="0"/>
        <v>4</v>
      </c>
      <c r="J25" s="19" t="str">
        <f t="shared" si="1"/>
        <v/>
      </c>
      <c r="K25" s="23" t="str">
        <f t="shared" si="2"/>
        <v/>
      </c>
      <c r="L25" s="17">
        <f t="shared" si="3"/>
        <v>4</v>
      </c>
      <c r="M25" s="16">
        <f t="shared" si="4"/>
        <v>16</v>
      </c>
    </row>
    <row r="26" spans="1:13" x14ac:dyDescent="0.2">
      <c r="B26" s="17"/>
      <c r="C26" s="17"/>
      <c r="D26" s="17"/>
      <c r="E26" s="17"/>
      <c r="F26" s="17"/>
      <c r="G26" s="17"/>
      <c r="I26" s="18">
        <f t="shared" ref="I26:I34" si="5">MAX(B26:H26)</f>
        <v>0</v>
      </c>
      <c r="J26" s="19" t="str">
        <f t="shared" ref="J26:J34" si="6">IF(COUNTIF(B26:H26,"&gt;0")&gt;1,LARGE(B26:H26,2),"")</f>
        <v/>
      </c>
      <c r="K26" s="23" t="str">
        <f t="shared" ref="K26:K34" si="7">IF(COUNTIF(B26:H26,"&gt;0")&gt;2,LARGE(B26:H26,3),"")</f>
        <v/>
      </c>
      <c r="L26" s="17">
        <f t="shared" ref="L26:L34" si="8">SUM(I26:K26)</f>
        <v>0</v>
      </c>
      <c r="M26" s="16">
        <f t="shared" ref="M26:M34" si="9">RANK(L26,L$4:L$34,0)</f>
        <v>17</v>
      </c>
    </row>
    <row r="27" spans="1:13" x14ac:dyDescent="0.2">
      <c r="B27" s="17"/>
      <c r="C27" s="17"/>
      <c r="D27" s="17"/>
      <c r="E27" s="17"/>
      <c r="F27" s="17"/>
      <c r="G27" s="17"/>
      <c r="I27" s="18">
        <f t="shared" si="5"/>
        <v>0</v>
      </c>
      <c r="J27" s="19" t="str">
        <f t="shared" si="6"/>
        <v/>
      </c>
      <c r="K27" s="23" t="str">
        <f t="shared" si="7"/>
        <v/>
      </c>
      <c r="L27" s="17">
        <f t="shared" si="8"/>
        <v>0</v>
      </c>
      <c r="M27" s="16">
        <f t="shared" si="9"/>
        <v>17</v>
      </c>
    </row>
    <row r="28" spans="1:13" x14ac:dyDescent="0.2">
      <c r="B28" s="17"/>
      <c r="C28" s="17"/>
      <c r="D28" s="17"/>
      <c r="E28" s="17"/>
      <c r="F28" s="17"/>
      <c r="G28" s="17"/>
      <c r="I28" s="18">
        <f t="shared" si="5"/>
        <v>0</v>
      </c>
      <c r="J28" s="19" t="str">
        <f t="shared" si="6"/>
        <v/>
      </c>
      <c r="K28" s="23" t="str">
        <f t="shared" si="7"/>
        <v/>
      </c>
      <c r="L28" s="17">
        <f t="shared" si="8"/>
        <v>0</v>
      </c>
      <c r="M28" s="16">
        <f t="shared" si="9"/>
        <v>17</v>
      </c>
    </row>
    <row r="29" spans="1:13" x14ac:dyDescent="0.2">
      <c r="B29" s="17"/>
      <c r="C29" s="17"/>
      <c r="D29" s="17"/>
      <c r="E29" s="17"/>
      <c r="F29" s="17"/>
      <c r="G29" s="17"/>
      <c r="I29" s="33">
        <f t="shared" si="5"/>
        <v>0</v>
      </c>
      <c r="J29" s="34" t="str">
        <f t="shared" si="6"/>
        <v/>
      </c>
      <c r="K29" s="35" t="str">
        <f t="shared" si="7"/>
        <v/>
      </c>
      <c r="L29" s="17">
        <f t="shared" si="8"/>
        <v>0</v>
      </c>
      <c r="M29" s="16">
        <f t="shared" si="9"/>
        <v>17</v>
      </c>
    </row>
    <row r="30" spans="1:13" x14ac:dyDescent="0.2">
      <c r="D30" s="17"/>
      <c r="F30" s="17"/>
      <c r="I30" s="18">
        <f t="shared" si="5"/>
        <v>0</v>
      </c>
      <c r="J30" s="19" t="str">
        <f t="shared" si="6"/>
        <v/>
      </c>
      <c r="K30" s="23" t="str">
        <f t="shared" si="7"/>
        <v/>
      </c>
      <c r="L30" s="17">
        <f t="shared" si="8"/>
        <v>0</v>
      </c>
      <c r="M30" s="16">
        <f t="shared" si="9"/>
        <v>17</v>
      </c>
    </row>
    <row r="31" spans="1:13" x14ac:dyDescent="0.2">
      <c r="D31" s="17"/>
      <c r="E31" s="17"/>
      <c r="F31" s="17"/>
      <c r="I31" s="18">
        <f t="shared" si="5"/>
        <v>0</v>
      </c>
      <c r="J31" s="19" t="str">
        <f t="shared" si="6"/>
        <v/>
      </c>
      <c r="K31" s="23" t="str">
        <f t="shared" si="7"/>
        <v/>
      </c>
      <c r="L31" s="17">
        <f t="shared" si="8"/>
        <v>0</v>
      </c>
      <c r="M31" s="16">
        <f t="shared" si="9"/>
        <v>17</v>
      </c>
    </row>
    <row r="32" spans="1:13" x14ac:dyDescent="0.2">
      <c r="E32" s="17"/>
      <c r="F32" s="17"/>
      <c r="I32" s="18">
        <f t="shared" si="5"/>
        <v>0</v>
      </c>
      <c r="J32" s="19" t="str">
        <f t="shared" si="6"/>
        <v/>
      </c>
      <c r="K32" s="23" t="str">
        <f t="shared" si="7"/>
        <v/>
      </c>
      <c r="L32" s="17">
        <f t="shared" si="8"/>
        <v>0</v>
      </c>
      <c r="M32" s="16">
        <f t="shared" si="9"/>
        <v>17</v>
      </c>
    </row>
    <row r="33" spans="2:13" x14ac:dyDescent="0.2">
      <c r="B33" s="17"/>
      <c r="C33" s="17"/>
      <c r="D33" s="17"/>
      <c r="E33" s="17"/>
      <c r="F33" s="17"/>
      <c r="G33" s="17"/>
      <c r="I33" s="18">
        <f t="shared" si="5"/>
        <v>0</v>
      </c>
      <c r="J33" s="19" t="str">
        <f t="shared" si="6"/>
        <v/>
      </c>
      <c r="K33" s="23" t="str">
        <f t="shared" si="7"/>
        <v/>
      </c>
      <c r="L33" s="17">
        <f t="shared" si="8"/>
        <v>0</v>
      </c>
      <c r="M33" s="16">
        <f t="shared" si="9"/>
        <v>17</v>
      </c>
    </row>
    <row r="34" spans="2:13" x14ac:dyDescent="0.2">
      <c r="F34" s="17"/>
      <c r="I34" s="33">
        <f t="shared" si="5"/>
        <v>0</v>
      </c>
      <c r="J34" s="34" t="str">
        <f t="shared" si="6"/>
        <v/>
      </c>
      <c r="K34" s="35" t="str">
        <f t="shared" si="7"/>
        <v/>
      </c>
      <c r="L34" s="17">
        <f t="shared" si="8"/>
        <v>0</v>
      </c>
      <c r="M34" s="16">
        <f t="shared" si="9"/>
        <v>17</v>
      </c>
    </row>
  </sheetData>
  <sortState ref="A10:M25">
    <sortCondition ref="M10:M25"/>
  </sortState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BBPS</vt:lpstr>
      <vt:lpstr>BBPP</vt:lpstr>
      <vt:lpstr>BBPR</vt:lpstr>
      <vt:lpstr>BBPU</vt:lpstr>
      <vt:lpstr>BBP Agg.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Chmelik, Ivan (CZ - Prague)</dc:creator>
  <cp:lastModifiedBy>crazy</cp:lastModifiedBy>
  <cp:lastPrinted>2018-11-10T08:04:02Z</cp:lastPrinted>
  <dcterms:created xsi:type="dcterms:W3CDTF">2010-09-13T13:06:34Z</dcterms:created>
  <dcterms:modified xsi:type="dcterms:W3CDTF">2021-11-01T20:14:57Z</dcterms:modified>
</cp:coreProperties>
</file>