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el\Documents\Střelba\AIR\"/>
    </mc:Choice>
  </mc:AlternateContent>
  <bookViews>
    <workbookView xWindow="0" yWindow="0" windowWidth="19200" windowHeight="11145" activeTab="1"/>
  </bookViews>
  <sheets>
    <sheet name="List1" sheetId="1" r:id="rId1"/>
    <sheet name="Lysá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1" i="2" l="1"/>
  <c r="K92" i="2"/>
  <c r="K93" i="2"/>
  <c r="K94" i="2"/>
  <c r="K95" i="2"/>
  <c r="K90" i="2"/>
  <c r="J95" i="2"/>
  <c r="J94" i="2"/>
  <c r="J93" i="2"/>
  <c r="J92" i="2"/>
  <c r="J91" i="2"/>
  <c r="J49" i="2"/>
  <c r="J50" i="2"/>
  <c r="J60" i="2"/>
  <c r="J61" i="2"/>
  <c r="K60" i="2" s="1"/>
  <c r="J62" i="2"/>
  <c r="J39" i="2"/>
  <c r="J40" i="2"/>
  <c r="J41" i="2"/>
  <c r="J42" i="2"/>
  <c r="J43" i="2"/>
  <c r="J44" i="2"/>
  <c r="J45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K61" i="2" l="1"/>
  <c r="K62" i="2"/>
  <c r="J9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70" i="2"/>
  <c r="J58" i="2"/>
  <c r="J59" i="2"/>
  <c r="J57" i="2"/>
  <c r="J35" i="2"/>
  <c r="J36" i="2"/>
  <c r="J37" i="2"/>
  <c r="J38" i="2"/>
  <c r="J51" i="2"/>
  <c r="J34" i="2"/>
  <c r="J27" i="2"/>
  <c r="J28" i="2"/>
  <c r="J26" i="2"/>
  <c r="K27" i="2" s="1"/>
  <c r="J6" i="2"/>
  <c r="K8" i="2" s="1"/>
  <c r="AB58" i="1"/>
  <c r="Z58" i="1"/>
  <c r="AA58" i="1" s="1"/>
  <c r="X58" i="1"/>
  <c r="Y58" i="1" s="1"/>
  <c r="H58" i="1"/>
  <c r="Z57" i="1"/>
  <c r="X57" i="1"/>
  <c r="H57" i="1"/>
  <c r="AB57" i="1" s="1"/>
  <c r="AB56" i="1"/>
  <c r="Z56" i="1"/>
  <c r="AA56" i="1" s="1"/>
  <c r="X56" i="1"/>
  <c r="Y56" i="1" s="1"/>
  <c r="H56" i="1"/>
  <c r="Z55" i="1"/>
  <c r="X55" i="1"/>
  <c r="H55" i="1"/>
  <c r="AB55" i="1" s="1"/>
  <c r="AB54" i="1"/>
  <c r="Z54" i="1"/>
  <c r="AA54" i="1" s="1"/>
  <c r="X54" i="1"/>
  <c r="Y54" i="1" s="1"/>
  <c r="H54" i="1"/>
  <c r="Z53" i="1"/>
  <c r="X53" i="1"/>
  <c r="H53" i="1"/>
  <c r="AB53" i="1" s="1"/>
  <c r="AB52" i="1"/>
  <c r="Z52" i="1"/>
  <c r="AA52" i="1" s="1"/>
  <c r="X52" i="1"/>
  <c r="Y52" i="1" s="1"/>
  <c r="H52" i="1"/>
  <c r="Z51" i="1"/>
  <c r="X51" i="1"/>
  <c r="H51" i="1"/>
  <c r="AB51" i="1" s="1"/>
  <c r="AC51" i="1" s="1"/>
  <c r="AB50" i="1"/>
  <c r="Z50" i="1"/>
  <c r="AA50" i="1" s="1"/>
  <c r="X50" i="1"/>
  <c r="Y50" i="1" s="1"/>
  <c r="H50" i="1"/>
  <c r="Y49" i="1"/>
  <c r="AB28" i="1"/>
  <c r="Z28" i="1"/>
  <c r="AA28" i="1" s="1"/>
  <c r="X28" i="1"/>
  <c r="H28" i="1"/>
  <c r="Z27" i="1"/>
  <c r="X27" i="1"/>
  <c r="Y28" i="1" s="1"/>
  <c r="H27" i="1"/>
  <c r="AB27" i="1" s="1"/>
  <c r="AC27" i="1" s="1"/>
  <c r="AB26" i="1"/>
  <c r="Z26" i="1"/>
  <c r="AA26" i="1" s="1"/>
  <c r="X26" i="1"/>
  <c r="Y26" i="1" s="1"/>
  <c r="H26" i="1"/>
  <c r="AB18" i="1"/>
  <c r="Z18" i="1"/>
  <c r="X18" i="1"/>
  <c r="Z17" i="1"/>
  <c r="X17" i="1"/>
  <c r="H17" i="1"/>
  <c r="AB17" i="1" s="1"/>
  <c r="AB16" i="1"/>
  <c r="Z16" i="1"/>
  <c r="X16" i="1"/>
  <c r="H16" i="1"/>
  <c r="Z15" i="1"/>
  <c r="X15" i="1"/>
  <c r="H15" i="1"/>
  <c r="AB15" i="1" s="1"/>
  <c r="AB14" i="1"/>
  <c r="Z14" i="1"/>
  <c r="X14" i="1"/>
  <c r="Y14" i="1" s="1"/>
  <c r="H14" i="1"/>
  <c r="Z13" i="1"/>
  <c r="X13" i="1"/>
  <c r="H13" i="1"/>
  <c r="AB13" i="1" s="1"/>
  <c r="AB12" i="1"/>
  <c r="Z12" i="1"/>
  <c r="X12" i="1"/>
  <c r="H12" i="1"/>
  <c r="Z11" i="1"/>
  <c r="Y11" i="1"/>
  <c r="X11" i="1"/>
  <c r="H11" i="1"/>
  <c r="AB11" i="1" s="1"/>
  <c r="AB10" i="1"/>
  <c r="Z10" i="1"/>
  <c r="X10" i="1"/>
  <c r="H10" i="1"/>
  <c r="Z9" i="1"/>
  <c r="Y9" i="1"/>
  <c r="X9" i="1"/>
  <c r="H9" i="1"/>
  <c r="AB9" i="1" s="1"/>
  <c r="AC9" i="1" s="1"/>
  <c r="AB8" i="1"/>
  <c r="Z8" i="1"/>
  <c r="X8" i="1"/>
  <c r="H8" i="1"/>
  <c r="Z7" i="1"/>
  <c r="Y7" i="1"/>
  <c r="X7" i="1"/>
  <c r="H7" i="1"/>
  <c r="AB7" i="1" s="1"/>
  <c r="AC7" i="1" s="1"/>
  <c r="AB6" i="1"/>
  <c r="Z6" i="1"/>
  <c r="X6" i="1"/>
  <c r="H6" i="1"/>
  <c r="K71" i="2" l="1"/>
  <c r="K84" i="2"/>
  <c r="K82" i="2"/>
  <c r="K80" i="2"/>
  <c r="K78" i="2"/>
  <c r="K76" i="2"/>
  <c r="K74" i="2"/>
  <c r="K72" i="2"/>
  <c r="K70" i="2"/>
  <c r="K83" i="2"/>
  <c r="K81" i="2"/>
  <c r="K79" i="2"/>
  <c r="K77" i="2"/>
  <c r="K75" i="2"/>
  <c r="K73" i="2"/>
  <c r="K59" i="2"/>
  <c r="K57" i="2"/>
  <c r="K58" i="2"/>
  <c r="K36" i="2"/>
  <c r="K50" i="2"/>
  <c r="K43" i="2"/>
  <c r="K39" i="2"/>
  <c r="K35" i="2"/>
  <c r="K34" i="2"/>
  <c r="K45" i="2"/>
  <c r="K41" i="2"/>
  <c r="K37" i="2"/>
  <c r="K51" i="2"/>
  <c r="K49" i="2"/>
  <c r="K44" i="2"/>
  <c r="K42" i="2"/>
  <c r="K40" i="2"/>
  <c r="K38" i="2"/>
  <c r="K28" i="2"/>
  <c r="K26" i="2"/>
  <c r="K6" i="2"/>
  <c r="K19" i="2"/>
  <c r="K17" i="2"/>
  <c r="K15" i="2"/>
  <c r="K13" i="2"/>
  <c r="K11" i="2"/>
  <c r="K9" i="2"/>
  <c r="K7" i="2"/>
  <c r="K20" i="2"/>
  <c r="K18" i="2"/>
  <c r="K16" i="2"/>
  <c r="K14" i="2"/>
  <c r="K12" i="2"/>
  <c r="K10" i="2"/>
  <c r="AA20" i="1"/>
  <c r="AA6" i="1"/>
  <c r="AA19" i="1"/>
  <c r="AA18" i="1"/>
  <c r="AA17" i="1"/>
  <c r="AA15" i="1"/>
  <c r="AA13" i="1"/>
  <c r="AA11" i="1"/>
  <c r="AA7" i="1"/>
  <c r="AA8" i="1"/>
  <c r="AA9" i="1"/>
  <c r="AA10" i="1"/>
  <c r="AC11" i="1"/>
  <c r="AA12" i="1"/>
  <c r="AC13" i="1"/>
  <c r="AC14" i="1"/>
  <c r="AA16" i="1"/>
  <c r="AC17" i="1"/>
  <c r="AC28" i="1"/>
  <c r="AC52" i="1"/>
  <c r="AC55" i="1"/>
  <c r="AC56" i="1"/>
  <c r="Y19" i="1"/>
  <c r="Y20" i="1"/>
  <c r="Y18" i="1"/>
  <c r="Y17" i="1"/>
  <c r="Y15" i="1"/>
  <c r="Y13" i="1"/>
  <c r="AC19" i="1"/>
  <c r="AC6" i="1"/>
  <c r="AC20" i="1"/>
  <c r="AC18" i="1"/>
  <c r="Y8" i="1"/>
  <c r="AC8" i="1"/>
  <c r="Y10" i="1"/>
  <c r="AC10" i="1"/>
  <c r="Y12" i="1"/>
  <c r="AC12" i="1"/>
  <c r="AA14" i="1"/>
  <c r="AC15" i="1"/>
  <c r="Y16" i="1"/>
  <c r="AC16" i="1"/>
  <c r="AC26" i="1"/>
  <c r="AC50" i="1"/>
  <c r="AC53" i="1"/>
  <c r="AC54" i="1"/>
  <c r="AC57" i="1"/>
  <c r="AC58" i="1"/>
  <c r="Y27" i="1"/>
  <c r="AA27" i="1"/>
  <c r="Y51" i="1"/>
  <c r="AA51" i="1"/>
  <c r="Y53" i="1"/>
  <c r="AA53" i="1"/>
  <c r="Y55" i="1"/>
  <c r="AA55" i="1"/>
  <c r="Y57" i="1"/>
  <c r="AA57" i="1"/>
  <c r="Y6" i="1"/>
</calcChain>
</file>

<file path=xl/sharedStrings.xml><?xml version="1.0" encoding="utf-8"?>
<sst xmlns="http://schemas.openxmlformats.org/spreadsheetml/2006/main" count="447" uniqueCount="76">
  <si>
    <t>VZDUCHOVKOVÉ ZÁVODY NA KOVOVÉ SILUETY 2019</t>
  </si>
  <si>
    <t>CELKEM</t>
  </si>
  <si>
    <t>P.č.</t>
  </si>
  <si>
    <t>Jméno</t>
  </si>
  <si>
    <t>Příjmení</t>
  </si>
  <si>
    <t>Klub</t>
  </si>
  <si>
    <t>Kat.</t>
  </si>
  <si>
    <t>Halda</t>
  </si>
  <si>
    <t>Stará Lysá</t>
  </si>
  <si>
    <t>Pi SUMA</t>
  </si>
  <si>
    <t>PU SUMA</t>
  </si>
  <si>
    <t>AG SUMA</t>
  </si>
  <si>
    <t>Body</t>
  </si>
  <si>
    <t>Poř.</t>
  </si>
  <si>
    <t>PI</t>
  </si>
  <si>
    <t>PU</t>
  </si>
  <si>
    <t>Ag</t>
  </si>
  <si>
    <t>Josef</t>
  </si>
  <si>
    <t>Škvaro</t>
  </si>
  <si>
    <t>III</t>
  </si>
  <si>
    <t>Anežka</t>
  </si>
  <si>
    <t>Hartlová</t>
  </si>
  <si>
    <t>I</t>
  </si>
  <si>
    <t>Lukáš</t>
  </si>
  <si>
    <t>Hradil</t>
  </si>
  <si>
    <t>Martin</t>
  </si>
  <si>
    <t>Prosecký</t>
  </si>
  <si>
    <t>Petr</t>
  </si>
  <si>
    <t>Nekovář</t>
  </si>
  <si>
    <t xml:space="preserve">Radek </t>
  </si>
  <si>
    <t>Venauer</t>
  </si>
  <si>
    <t>Stanislav</t>
  </si>
  <si>
    <t>Vřeštiak</t>
  </si>
  <si>
    <t>Motyčka</t>
  </si>
  <si>
    <t>Tomáš</t>
  </si>
  <si>
    <t>Švejda</t>
  </si>
  <si>
    <t>Karel</t>
  </si>
  <si>
    <t>Andrea</t>
  </si>
  <si>
    <t>Hradilová</t>
  </si>
  <si>
    <t>KATEGORIE I</t>
  </si>
  <si>
    <t>do 13 let</t>
  </si>
  <si>
    <t>KATEGORIE II</t>
  </si>
  <si>
    <t>14 - 17 let</t>
  </si>
  <si>
    <t>II</t>
  </si>
  <si>
    <t>KATEGORIE III</t>
  </si>
  <si>
    <t>od 18 let</t>
  </si>
  <si>
    <t>Hartl</t>
  </si>
  <si>
    <t>celkem</t>
  </si>
  <si>
    <t>Pořadí</t>
  </si>
  <si>
    <t>PISTOLE</t>
  </si>
  <si>
    <t>Kuře</t>
  </si>
  <si>
    <t>Prase</t>
  </si>
  <si>
    <t>Krůta</t>
  </si>
  <si>
    <t>Beran</t>
  </si>
  <si>
    <t>PUŠKA</t>
  </si>
  <si>
    <t>AGREGAT</t>
  </si>
  <si>
    <t>Hartl ml.</t>
  </si>
  <si>
    <t>Vlastimil</t>
  </si>
  <si>
    <t>Haluza</t>
  </si>
  <si>
    <t xml:space="preserve">Karel </t>
  </si>
  <si>
    <t>Ondřej</t>
  </si>
  <si>
    <t>Junek</t>
  </si>
  <si>
    <t>Venhauer</t>
  </si>
  <si>
    <t>Jaromír</t>
  </si>
  <si>
    <t>Kopťár</t>
  </si>
  <si>
    <t xml:space="preserve">Bohuslav </t>
  </si>
  <si>
    <t>Frýda</t>
  </si>
  <si>
    <t>Novák</t>
  </si>
  <si>
    <t>Kristýna</t>
  </si>
  <si>
    <t>Zemanová</t>
  </si>
  <si>
    <t>Amálie</t>
  </si>
  <si>
    <t>Haluzová</t>
  </si>
  <si>
    <t>Tereza</t>
  </si>
  <si>
    <t>Fukarová</t>
  </si>
  <si>
    <t>Daniel</t>
  </si>
  <si>
    <t>Dominik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</si>
</sst>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4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4" borderId="8" xfId="0" applyFill="1" applyBorder="1"/>
    <xf numFmtId="16" fontId="0" fillId="0" borderId="0" xfId="0" applyNumberFormat="1" applyBorder="1" applyAlignment="1">
      <alignment horizontal="center"/>
    </xf>
    <xf numFmtId="0" fontId="0" fillId="3" borderId="2" xfId="0" applyFill="1" applyBorder="1" applyAlignment="1"/>
    <xf numFmtId="0" fontId="0" fillId="0" borderId="17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" borderId="3" xfId="0" applyFill="1" applyBorder="1" applyAlignment="1"/>
    <xf numFmtId="0" fontId="0" fillId="3" borderId="41" xfId="0" applyFill="1" applyBorder="1" applyAlignment="1"/>
    <xf numFmtId="0" fontId="0" fillId="0" borderId="36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5" borderId="0" xfId="0" applyFill="1" applyBorder="1"/>
    <xf numFmtId="0" fontId="0" fillId="5" borderId="0" xfId="0" applyFill="1" applyBorder="1" applyAlignment="1"/>
    <xf numFmtId="16" fontId="0" fillId="5" borderId="0" xfId="0" applyNumberFormat="1" applyFill="1" applyBorder="1" applyAlignment="1">
      <alignment horizontal="center"/>
    </xf>
    <xf numFmtId="16" fontId="0" fillId="5" borderId="0" xfId="0" applyNumberFormat="1" applyFill="1" applyBorder="1" applyAlignment="1"/>
    <xf numFmtId="0" fontId="0" fillId="5" borderId="0" xfId="0" applyFill="1" applyBorder="1" applyAlignment="1">
      <alignment horizontal="left"/>
    </xf>
    <xf numFmtId="0" fontId="0" fillId="5" borderId="19" xfId="0" applyFill="1" applyBorder="1"/>
    <xf numFmtId="0" fontId="0" fillId="3" borderId="40" xfId="0" applyFill="1" applyBorder="1" applyAlignment="1"/>
    <xf numFmtId="16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" fontId="0" fillId="0" borderId="5" xfId="0" applyNumberFormat="1" applyBorder="1" applyAlignment="1">
      <alignment horizontal="center"/>
    </xf>
    <xf numFmtId="16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/>
    <xf numFmtId="0" fontId="0" fillId="3" borderId="2" xfId="0" applyFill="1" applyBorder="1" applyAlignment="1">
      <alignment horizontal="center"/>
    </xf>
    <xf numFmtId="0" fontId="0" fillId="3" borderId="2" xfId="0" applyFill="1" applyBorder="1" applyAlignment="1"/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horizontal="left"/>
    </xf>
    <xf numFmtId="0" fontId="0" fillId="0" borderId="42" xfId="0" applyBorder="1"/>
    <xf numFmtId="0" fontId="0" fillId="0" borderId="43" xfId="0" applyBorder="1"/>
    <xf numFmtId="0" fontId="0" fillId="0" borderId="19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8"/>
  <sheetViews>
    <sheetView workbookViewId="0">
      <selection sqref="A1:K29"/>
    </sheetView>
  </sheetViews>
  <sheetFormatPr defaultRowHeight="15" x14ac:dyDescent="0.2"/>
  <cols>
    <col min="1" max="1" width="3.77734375" customWidth="1"/>
    <col min="5" max="5" width="5.109375" customWidth="1"/>
    <col min="6" max="29" width="4.77734375" customWidth="1"/>
  </cols>
  <sheetData>
    <row r="1" spans="1:29" x14ac:dyDescent="0.2">
      <c r="B1" t="s">
        <v>0</v>
      </c>
    </row>
    <row r="2" spans="1:29" ht="15.75" thickBot="1" x14ac:dyDescent="0.25">
      <c r="B2" t="s">
        <v>1</v>
      </c>
    </row>
    <row r="3" spans="1:29" ht="15.75" thickBot="1" x14ac:dyDescent="0.25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75" t="s">
        <v>7</v>
      </c>
      <c r="G3" s="76"/>
      <c r="H3" s="76"/>
      <c r="I3" s="77" t="s">
        <v>8</v>
      </c>
      <c r="J3" s="78" t="s">
        <v>8</v>
      </c>
      <c r="K3" s="78"/>
      <c r="L3" s="79" t="s">
        <v>7</v>
      </c>
      <c r="M3" s="76"/>
      <c r="N3" s="76"/>
      <c r="O3" s="77" t="s">
        <v>8</v>
      </c>
      <c r="P3" s="78" t="s">
        <v>8</v>
      </c>
      <c r="Q3" s="78"/>
      <c r="R3" s="77" t="s">
        <v>8</v>
      </c>
      <c r="S3" s="78" t="s">
        <v>8</v>
      </c>
      <c r="T3" s="78"/>
      <c r="U3" s="79" t="s">
        <v>7</v>
      </c>
      <c r="V3" s="76"/>
      <c r="W3" s="76"/>
      <c r="X3" s="69" t="s">
        <v>9</v>
      </c>
      <c r="Y3" s="69"/>
      <c r="Z3" s="69" t="s">
        <v>10</v>
      </c>
      <c r="AA3" s="70"/>
      <c r="AB3" s="71" t="s">
        <v>11</v>
      </c>
      <c r="AC3" s="72"/>
    </row>
    <row r="4" spans="1:29" ht="15.75" thickBot="1" x14ac:dyDescent="0.25">
      <c r="F4" s="73">
        <v>43582</v>
      </c>
      <c r="G4" s="74"/>
      <c r="H4" s="74"/>
      <c r="I4" s="74">
        <v>43611</v>
      </c>
      <c r="J4" s="74"/>
      <c r="K4" s="74"/>
      <c r="L4" s="74">
        <v>43624</v>
      </c>
      <c r="M4" s="74"/>
      <c r="N4" s="74"/>
      <c r="O4" s="74">
        <v>43639</v>
      </c>
      <c r="P4" s="74"/>
      <c r="Q4" s="74"/>
      <c r="R4" s="74">
        <v>43674</v>
      </c>
      <c r="S4" s="74"/>
      <c r="T4" s="74"/>
      <c r="U4" s="74">
        <v>43708</v>
      </c>
      <c r="V4" s="74"/>
      <c r="W4" s="74"/>
      <c r="X4" s="4" t="s">
        <v>12</v>
      </c>
      <c r="Y4" s="5" t="s">
        <v>13</v>
      </c>
      <c r="Z4" s="4" t="s">
        <v>12</v>
      </c>
      <c r="AA4" s="5" t="s">
        <v>13</v>
      </c>
      <c r="AB4" s="4" t="s">
        <v>12</v>
      </c>
      <c r="AC4" s="6" t="s">
        <v>13</v>
      </c>
    </row>
    <row r="5" spans="1:29" ht="15.75" thickBot="1" x14ac:dyDescent="0.25">
      <c r="F5" s="7" t="s">
        <v>14</v>
      </c>
      <c r="G5" s="8" t="s">
        <v>15</v>
      </c>
      <c r="H5" s="9" t="s">
        <v>16</v>
      </c>
      <c r="I5" s="7" t="s">
        <v>14</v>
      </c>
      <c r="J5" s="8" t="s">
        <v>15</v>
      </c>
      <c r="K5" s="9" t="s">
        <v>16</v>
      </c>
      <c r="L5" s="7" t="s">
        <v>14</v>
      </c>
      <c r="M5" s="8" t="s">
        <v>15</v>
      </c>
      <c r="N5" s="9" t="s">
        <v>16</v>
      </c>
      <c r="O5" s="7" t="s">
        <v>14</v>
      </c>
      <c r="P5" s="8" t="s">
        <v>15</v>
      </c>
      <c r="Q5" s="9" t="s">
        <v>16</v>
      </c>
      <c r="R5" s="7" t="s">
        <v>14</v>
      </c>
      <c r="S5" s="8" t="s">
        <v>15</v>
      </c>
      <c r="T5" s="9" t="s">
        <v>16</v>
      </c>
      <c r="U5" s="7" t="s">
        <v>14</v>
      </c>
      <c r="V5" s="8" t="s">
        <v>15</v>
      </c>
      <c r="W5" s="10" t="s">
        <v>16</v>
      </c>
      <c r="X5" s="11"/>
      <c r="Y5" s="5"/>
      <c r="Z5" s="11"/>
      <c r="AA5" s="12"/>
      <c r="AB5" s="12"/>
      <c r="AC5" s="11"/>
    </row>
    <row r="6" spans="1:29" ht="15.75" thickBot="1" x14ac:dyDescent="0.25">
      <c r="A6" s="13">
        <v>1</v>
      </c>
      <c r="B6" s="14" t="s">
        <v>17</v>
      </c>
      <c r="C6" s="14" t="s">
        <v>18</v>
      </c>
      <c r="D6" s="14"/>
      <c r="E6" s="15" t="s">
        <v>19</v>
      </c>
      <c r="F6" s="16">
        <v>21</v>
      </c>
      <c r="G6" s="17">
        <v>15</v>
      </c>
      <c r="H6" s="18">
        <f t="shared" ref="H6:H17" si="0">SUM(F6:G6)</f>
        <v>36</v>
      </c>
      <c r="I6" s="19"/>
      <c r="J6" s="14"/>
      <c r="K6" s="15"/>
      <c r="L6" s="13"/>
      <c r="M6" s="14"/>
      <c r="N6" s="20"/>
      <c r="O6" s="19"/>
      <c r="P6" s="14"/>
      <c r="Q6" s="15"/>
      <c r="R6" s="13"/>
      <c r="S6" s="14"/>
      <c r="T6" s="20"/>
      <c r="U6" s="19"/>
      <c r="V6" s="14"/>
      <c r="W6" s="14"/>
      <c r="X6" s="14">
        <f>F6+I6+L6+O6+R6+U6</f>
        <v>21</v>
      </c>
      <c r="Y6" s="14">
        <f>RANK(X49,$X$50:$X$66,0)</f>
        <v>9</v>
      </c>
      <c r="Z6" s="14">
        <f>G6+J6+M6+P6+S6+V6</f>
        <v>15</v>
      </c>
      <c r="AA6" s="14">
        <f t="shared" ref="AA6:AA20" si="1">RANK(Z6,$Z$5:$Z$36,0)</f>
        <v>6</v>
      </c>
      <c r="AB6" s="14">
        <f>H6+K6+N6+Q6+T6+W6</f>
        <v>36</v>
      </c>
      <c r="AC6" s="14">
        <f>RANK(AB6,$AB$5:$AB$36,0)</f>
        <v>3</v>
      </c>
    </row>
    <row r="7" spans="1:29" ht="15.75" thickBot="1" x14ac:dyDescent="0.25">
      <c r="A7" s="21">
        <v>2</v>
      </c>
      <c r="B7" s="22" t="s">
        <v>20</v>
      </c>
      <c r="C7" s="22" t="s">
        <v>21</v>
      </c>
      <c r="D7" s="22"/>
      <c r="E7" s="23" t="s">
        <v>22</v>
      </c>
      <c r="F7" s="24">
        <v>5</v>
      </c>
      <c r="G7" s="25">
        <v>38</v>
      </c>
      <c r="H7" s="26">
        <f t="shared" si="0"/>
        <v>43</v>
      </c>
      <c r="I7" s="27"/>
      <c r="J7" s="22"/>
      <c r="K7" s="23"/>
      <c r="L7" s="21"/>
      <c r="M7" s="22"/>
      <c r="N7" s="28"/>
      <c r="O7" s="27"/>
      <c r="P7" s="22"/>
      <c r="Q7" s="23"/>
      <c r="R7" s="21"/>
      <c r="S7" s="22"/>
      <c r="T7" s="28"/>
      <c r="U7" s="27"/>
      <c r="V7" s="22"/>
      <c r="W7" s="22"/>
      <c r="X7" s="22">
        <f t="shared" ref="X7:X18" si="2">F7+I7+L7+O7+R7+U7</f>
        <v>5</v>
      </c>
      <c r="Y7" s="14">
        <f t="shared" ref="Y7:Y20" si="3">RANK(X7,$X$5:$X$36,0)</f>
        <v>11</v>
      </c>
      <c r="Z7" s="22">
        <f t="shared" ref="Z7:Z18" si="4">G7+J7+M7+P7+S7+V7</f>
        <v>38</v>
      </c>
      <c r="AA7" s="14">
        <f t="shared" si="1"/>
        <v>1</v>
      </c>
      <c r="AB7" s="22">
        <f t="shared" ref="AB7:AB18" si="5">H7+K7+N7+Q7+T7+W7</f>
        <v>43</v>
      </c>
      <c r="AC7" s="14">
        <f t="shared" ref="AC7:AC20" si="6">RANK(AB7,$AB$5:$AB$36,0)</f>
        <v>1</v>
      </c>
    </row>
    <row r="8" spans="1:29" ht="15.75" thickBot="1" x14ac:dyDescent="0.25">
      <c r="A8" s="21">
        <v>3</v>
      </c>
      <c r="B8" s="22" t="s">
        <v>23</v>
      </c>
      <c r="C8" s="22" t="s">
        <v>24</v>
      </c>
      <c r="D8" s="22"/>
      <c r="E8" s="23" t="s">
        <v>22</v>
      </c>
      <c r="F8" s="24">
        <v>10</v>
      </c>
      <c r="G8" s="25">
        <v>11</v>
      </c>
      <c r="H8" s="26">
        <f t="shared" si="0"/>
        <v>21</v>
      </c>
      <c r="I8" s="27"/>
      <c r="J8" s="22"/>
      <c r="K8" s="23"/>
      <c r="L8" s="21"/>
      <c r="M8" s="22"/>
      <c r="N8" s="28"/>
      <c r="O8" s="27"/>
      <c r="P8" s="22"/>
      <c r="Q8" s="23"/>
      <c r="R8" s="21"/>
      <c r="S8" s="22"/>
      <c r="T8" s="28"/>
      <c r="U8" s="27"/>
      <c r="V8" s="22"/>
      <c r="W8" s="22"/>
      <c r="X8" s="22">
        <f t="shared" si="2"/>
        <v>10</v>
      </c>
      <c r="Y8" s="14">
        <f t="shared" si="3"/>
        <v>6</v>
      </c>
      <c r="Z8" s="22">
        <f t="shared" si="4"/>
        <v>11</v>
      </c>
      <c r="AA8" s="14">
        <f t="shared" si="1"/>
        <v>7</v>
      </c>
      <c r="AB8" s="22">
        <f t="shared" si="5"/>
        <v>21</v>
      </c>
      <c r="AC8" s="14">
        <f t="shared" si="6"/>
        <v>9</v>
      </c>
    </row>
    <row r="9" spans="1:29" ht="15.75" thickBot="1" x14ac:dyDescent="0.25">
      <c r="A9" s="21">
        <v>4</v>
      </c>
      <c r="B9" s="22" t="s">
        <v>25</v>
      </c>
      <c r="C9" s="22" t="s">
        <v>26</v>
      </c>
      <c r="D9" s="22"/>
      <c r="E9" s="23" t="s">
        <v>22</v>
      </c>
      <c r="F9" s="24"/>
      <c r="G9" s="25">
        <v>11</v>
      </c>
      <c r="H9" s="26">
        <f t="shared" si="0"/>
        <v>11</v>
      </c>
      <c r="I9" s="27"/>
      <c r="J9" s="22"/>
      <c r="K9" s="23"/>
      <c r="L9" s="21"/>
      <c r="M9" s="22"/>
      <c r="N9" s="28"/>
      <c r="O9" s="27"/>
      <c r="P9" s="22"/>
      <c r="Q9" s="23"/>
      <c r="R9" s="21"/>
      <c r="S9" s="22"/>
      <c r="T9" s="28"/>
      <c r="U9" s="27"/>
      <c r="V9" s="22"/>
      <c r="W9" s="22"/>
      <c r="X9" s="22">
        <f t="shared" si="2"/>
        <v>0</v>
      </c>
      <c r="Y9" s="14">
        <f t="shared" si="3"/>
        <v>13</v>
      </c>
      <c r="Z9" s="22">
        <f t="shared" si="4"/>
        <v>11</v>
      </c>
      <c r="AA9" s="14">
        <f t="shared" si="1"/>
        <v>7</v>
      </c>
      <c r="AB9" s="22">
        <f t="shared" si="5"/>
        <v>11</v>
      </c>
      <c r="AC9" s="14">
        <f t="shared" si="6"/>
        <v>12</v>
      </c>
    </row>
    <row r="10" spans="1:29" ht="15.75" thickBot="1" x14ac:dyDescent="0.25">
      <c r="A10" s="21">
        <v>5</v>
      </c>
      <c r="B10" s="22" t="s">
        <v>27</v>
      </c>
      <c r="C10" s="22" t="s">
        <v>28</v>
      </c>
      <c r="D10" s="22"/>
      <c r="E10" s="23" t="s">
        <v>19</v>
      </c>
      <c r="F10" s="24">
        <v>9</v>
      </c>
      <c r="G10" s="25">
        <v>24</v>
      </c>
      <c r="H10" s="26">
        <f t="shared" si="0"/>
        <v>33</v>
      </c>
      <c r="I10" s="27"/>
      <c r="J10" s="22"/>
      <c r="K10" s="23"/>
      <c r="L10" s="21"/>
      <c r="M10" s="22"/>
      <c r="N10" s="28"/>
      <c r="O10" s="27"/>
      <c r="P10" s="22"/>
      <c r="Q10" s="23"/>
      <c r="R10" s="21"/>
      <c r="S10" s="22"/>
      <c r="T10" s="28"/>
      <c r="U10" s="27"/>
      <c r="V10" s="22"/>
      <c r="W10" s="22"/>
      <c r="X10" s="22">
        <f t="shared" si="2"/>
        <v>9</v>
      </c>
      <c r="Y10" s="14">
        <f t="shared" si="3"/>
        <v>8</v>
      </c>
      <c r="Z10" s="22">
        <f t="shared" si="4"/>
        <v>24</v>
      </c>
      <c r="AA10" s="14">
        <f t="shared" si="1"/>
        <v>3</v>
      </c>
      <c r="AB10" s="22">
        <f t="shared" si="5"/>
        <v>33</v>
      </c>
      <c r="AC10" s="14">
        <f t="shared" si="6"/>
        <v>4</v>
      </c>
    </row>
    <row r="11" spans="1:29" ht="15.75" thickBot="1" x14ac:dyDescent="0.25">
      <c r="A11" s="21">
        <v>6</v>
      </c>
      <c r="B11" s="22" t="s">
        <v>29</v>
      </c>
      <c r="C11" s="22" t="s">
        <v>30</v>
      </c>
      <c r="D11" s="22"/>
      <c r="E11" s="23" t="s">
        <v>19</v>
      </c>
      <c r="F11" s="24">
        <v>8</v>
      </c>
      <c r="G11" s="25">
        <v>20</v>
      </c>
      <c r="H11" s="26">
        <f t="shared" si="0"/>
        <v>28</v>
      </c>
      <c r="I11" s="27"/>
      <c r="J11" s="22"/>
      <c r="K11" s="23"/>
      <c r="L11" s="21"/>
      <c r="M11" s="22"/>
      <c r="N11" s="28"/>
      <c r="O11" s="27"/>
      <c r="P11" s="22"/>
      <c r="Q11" s="23"/>
      <c r="R11" s="21"/>
      <c r="S11" s="22"/>
      <c r="T11" s="28"/>
      <c r="U11" s="27"/>
      <c r="V11" s="22"/>
      <c r="W11" s="22"/>
      <c r="X11" s="22">
        <f t="shared" si="2"/>
        <v>8</v>
      </c>
      <c r="Y11" s="14">
        <f t="shared" si="3"/>
        <v>9</v>
      </c>
      <c r="Z11" s="22">
        <f t="shared" si="4"/>
        <v>20</v>
      </c>
      <c r="AA11" s="14">
        <f t="shared" si="1"/>
        <v>4</v>
      </c>
      <c r="AB11" s="22">
        <f t="shared" si="5"/>
        <v>28</v>
      </c>
      <c r="AC11" s="14">
        <f t="shared" si="6"/>
        <v>7</v>
      </c>
    </row>
    <row r="12" spans="1:29" ht="15.75" thickBot="1" x14ac:dyDescent="0.25">
      <c r="A12" s="21">
        <v>7</v>
      </c>
      <c r="B12" s="22" t="s">
        <v>31</v>
      </c>
      <c r="C12" s="22" t="s">
        <v>32</v>
      </c>
      <c r="D12" s="22"/>
      <c r="E12" s="23" t="s">
        <v>19</v>
      </c>
      <c r="F12" s="24"/>
      <c r="G12" s="25">
        <v>6</v>
      </c>
      <c r="H12" s="26">
        <f t="shared" si="0"/>
        <v>6</v>
      </c>
      <c r="I12" s="27"/>
      <c r="J12" s="22"/>
      <c r="K12" s="23"/>
      <c r="L12" s="21"/>
      <c r="M12" s="22"/>
      <c r="N12" s="28"/>
      <c r="O12" s="27"/>
      <c r="P12" s="22"/>
      <c r="Q12" s="23"/>
      <c r="R12" s="21"/>
      <c r="S12" s="22"/>
      <c r="T12" s="28"/>
      <c r="U12" s="27"/>
      <c r="V12" s="22"/>
      <c r="W12" s="22"/>
      <c r="X12" s="22">
        <f t="shared" si="2"/>
        <v>0</v>
      </c>
      <c r="Y12" s="14">
        <f t="shared" si="3"/>
        <v>13</v>
      </c>
      <c r="Z12" s="22">
        <f t="shared" si="4"/>
        <v>6</v>
      </c>
      <c r="AA12" s="14">
        <f t="shared" si="1"/>
        <v>13</v>
      </c>
      <c r="AB12" s="22">
        <f t="shared" si="5"/>
        <v>6</v>
      </c>
      <c r="AC12" s="14">
        <f t="shared" si="6"/>
        <v>15</v>
      </c>
    </row>
    <row r="13" spans="1:29" ht="15.75" thickBot="1" x14ac:dyDescent="0.25">
      <c r="A13" s="21">
        <v>8</v>
      </c>
      <c r="B13" s="22" t="s">
        <v>17</v>
      </c>
      <c r="C13" s="22" t="s">
        <v>33</v>
      </c>
      <c r="D13" s="22"/>
      <c r="E13" s="23" t="s">
        <v>19</v>
      </c>
      <c r="F13" s="24">
        <v>17</v>
      </c>
      <c r="G13" s="25">
        <v>8</v>
      </c>
      <c r="H13" s="26">
        <f t="shared" si="0"/>
        <v>25</v>
      </c>
      <c r="I13" s="27"/>
      <c r="J13" s="22"/>
      <c r="K13" s="23"/>
      <c r="L13" s="21"/>
      <c r="M13" s="22"/>
      <c r="N13" s="28"/>
      <c r="O13" s="27"/>
      <c r="P13" s="22"/>
      <c r="Q13" s="23"/>
      <c r="R13" s="21"/>
      <c r="S13" s="22"/>
      <c r="T13" s="28"/>
      <c r="U13" s="27"/>
      <c r="V13" s="22"/>
      <c r="W13" s="22"/>
      <c r="X13" s="22">
        <f t="shared" si="2"/>
        <v>17</v>
      </c>
      <c r="Y13" s="14">
        <f t="shared" si="3"/>
        <v>4</v>
      </c>
      <c r="Z13" s="22">
        <f t="shared" si="4"/>
        <v>8</v>
      </c>
      <c r="AA13" s="14">
        <f t="shared" si="1"/>
        <v>12</v>
      </c>
      <c r="AB13" s="22">
        <f t="shared" si="5"/>
        <v>25</v>
      </c>
      <c r="AC13" s="14">
        <f t="shared" si="6"/>
        <v>8</v>
      </c>
    </row>
    <row r="14" spans="1:29" ht="15.75" thickBot="1" x14ac:dyDescent="0.25">
      <c r="A14" s="21">
        <v>9</v>
      </c>
      <c r="B14" s="22" t="s">
        <v>34</v>
      </c>
      <c r="C14" s="22" t="s">
        <v>24</v>
      </c>
      <c r="D14" s="22"/>
      <c r="E14" s="23" t="s">
        <v>19</v>
      </c>
      <c r="F14" s="24">
        <v>19</v>
      </c>
      <c r="G14" s="25">
        <v>10</v>
      </c>
      <c r="H14" s="26">
        <f t="shared" si="0"/>
        <v>29</v>
      </c>
      <c r="I14" s="27"/>
      <c r="J14" s="22"/>
      <c r="K14" s="23"/>
      <c r="L14" s="21"/>
      <c r="M14" s="22"/>
      <c r="N14" s="28"/>
      <c r="O14" s="27"/>
      <c r="P14" s="22"/>
      <c r="Q14" s="23"/>
      <c r="R14" s="21"/>
      <c r="S14" s="22"/>
      <c r="T14" s="28"/>
      <c r="U14" s="27"/>
      <c r="V14" s="22"/>
      <c r="W14" s="22"/>
      <c r="X14" s="22">
        <f t="shared" si="2"/>
        <v>19</v>
      </c>
      <c r="Y14" s="14">
        <f t="shared" si="3"/>
        <v>2</v>
      </c>
      <c r="Z14" s="22">
        <f t="shared" si="4"/>
        <v>10</v>
      </c>
      <c r="AA14" s="14">
        <f t="shared" si="1"/>
        <v>11</v>
      </c>
      <c r="AB14" s="22">
        <f t="shared" si="5"/>
        <v>29</v>
      </c>
      <c r="AC14" s="14">
        <f t="shared" si="6"/>
        <v>5</v>
      </c>
    </row>
    <row r="15" spans="1:29" ht="15.75" thickBot="1" x14ac:dyDescent="0.25">
      <c r="A15" s="21">
        <v>10</v>
      </c>
      <c r="B15" s="22" t="s">
        <v>31</v>
      </c>
      <c r="C15" s="22" t="s">
        <v>35</v>
      </c>
      <c r="D15" s="22"/>
      <c r="E15" s="23" t="s">
        <v>19</v>
      </c>
      <c r="F15" s="24">
        <v>18</v>
      </c>
      <c r="G15" s="25"/>
      <c r="H15" s="26">
        <f t="shared" si="0"/>
        <v>18</v>
      </c>
      <c r="I15" s="27"/>
      <c r="J15" s="22"/>
      <c r="K15" s="23"/>
      <c r="L15" s="21"/>
      <c r="M15" s="22"/>
      <c r="N15" s="28"/>
      <c r="O15" s="27"/>
      <c r="P15" s="22"/>
      <c r="Q15" s="23"/>
      <c r="R15" s="21"/>
      <c r="S15" s="22"/>
      <c r="T15" s="28"/>
      <c r="U15" s="27"/>
      <c r="V15" s="22"/>
      <c r="W15" s="22"/>
      <c r="X15" s="22">
        <f t="shared" si="2"/>
        <v>18</v>
      </c>
      <c r="Y15" s="14">
        <f t="shared" si="3"/>
        <v>3</v>
      </c>
      <c r="Z15" s="22">
        <f t="shared" si="4"/>
        <v>0</v>
      </c>
      <c r="AA15" s="14">
        <f t="shared" si="1"/>
        <v>14</v>
      </c>
      <c r="AB15" s="22">
        <f t="shared" si="5"/>
        <v>18</v>
      </c>
      <c r="AC15" s="14">
        <f t="shared" si="6"/>
        <v>11</v>
      </c>
    </row>
    <row r="16" spans="1:29" ht="15.75" thickBot="1" x14ac:dyDescent="0.25">
      <c r="A16" s="21">
        <v>11</v>
      </c>
      <c r="B16" s="22" t="s">
        <v>36</v>
      </c>
      <c r="C16" s="22" t="s">
        <v>21</v>
      </c>
      <c r="D16" s="22"/>
      <c r="E16" s="23" t="s">
        <v>19</v>
      </c>
      <c r="F16" s="24">
        <v>11</v>
      </c>
      <c r="G16" s="25">
        <v>18</v>
      </c>
      <c r="H16" s="26">
        <f t="shared" si="0"/>
        <v>29</v>
      </c>
      <c r="I16" s="27"/>
      <c r="J16" s="22"/>
      <c r="K16" s="23"/>
      <c r="L16" s="21"/>
      <c r="M16" s="22"/>
      <c r="N16" s="28"/>
      <c r="O16" s="27"/>
      <c r="P16" s="22"/>
      <c r="Q16" s="23"/>
      <c r="R16" s="21"/>
      <c r="S16" s="22"/>
      <c r="T16" s="28"/>
      <c r="U16" s="27"/>
      <c r="V16" s="22"/>
      <c r="W16" s="22"/>
      <c r="X16" s="22">
        <f t="shared" si="2"/>
        <v>11</v>
      </c>
      <c r="Y16" s="14">
        <f t="shared" si="3"/>
        <v>5</v>
      </c>
      <c r="Z16" s="22">
        <f t="shared" si="4"/>
        <v>18</v>
      </c>
      <c r="AA16" s="14">
        <f t="shared" si="1"/>
        <v>5</v>
      </c>
      <c r="AB16" s="22">
        <f t="shared" si="5"/>
        <v>29</v>
      </c>
      <c r="AC16" s="14">
        <f t="shared" si="6"/>
        <v>5</v>
      </c>
    </row>
    <row r="17" spans="1:29" ht="15.75" thickBot="1" x14ac:dyDescent="0.25">
      <c r="A17" s="21">
        <v>12</v>
      </c>
      <c r="B17" s="22" t="s">
        <v>37</v>
      </c>
      <c r="C17" s="22" t="s">
        <v>38</v>
      </c>
      <c r="D17" s="22"/>
      <c r="E17" s="23" t="s">
        <v>19</v>
      </c>
      <c r="F17" s="24">
        <v>8</v>
      </c>
      <c r="G17" s="25"/>
      <c r="H17" s="26">
        <f t="shared" si="0"/>
        <v>8</v>
      </c>
      <c r="I17" s="27"/>
      <c r="J17" s="22"/>
      <c r="K17" s="23"/>
      <c r="L17" s="21"/>
      <c r="M17" s="22"/>
      <c r="N17" s="28"/>
      <c r="O17" s="27"/>
      <c r="P17" s="22"/>
      <c r="Q17" s="23"/>
      <c r="R17" s="21"/>
      <c r="S17" s="22"/>
      <c r="T17" s="28"/>
      <c r="U17" s="27"/>
      <c r="V17" s="22"/>
      <c r="W17" s="22"/>
      <c r="X17" s="22">
        <f t="shared" si="2"/>
        <v>8</v>
      </c>
      <c r="Y17" s="14">
        <f t="shared" si="3"/>
        <v>9</v>
      </c>
      <c r="Z17" s="22">
        <f t="shared" si="4"/>
        <v>0</v>
      </c>
      <c r="AA17" s="14">
        <f t="shared" si="1"/>
        <v>14</v>
      </c>
      <c r="AB17" s="22">
        <f t="shared" si="5"/>
        <v>8</v>
      </c>
      <c r="AC17" s="14">
        <f t="shared" si="6"/>
        <v>14</v>
      </c>
    </row>
    <row r="18" spans="1:29" ht="15.75" thickBot="1" x14ac:dyDescent="0.25">
      <c r="A18" s="21"/>
      <c r="B18" s="22"/>
      <c r="C18" s="22"/>
      <c r="D18" s="22"/>
      <c r="E18" s="23"/>
      <c r="F18" s="24"/>
      <c r="G18" s="25"/>
      <c r="H18" s="26"/>
      <c r="I18" s="27"/>
      <c r="J18" s="22"/>
      <c r="K18" s="23"/>
      <c r="L18" s="21"/>
      <c r="M18" s="22"/>
      <c r="N18" s="28"/>
      <c r="O18" s="27"/>
      <c r="P18" s="22"/>
      <c r="Q18" s="23"/>
      <c r="R18" s="21"/>
      <c r="S18" s="22"/>
      <c r="T18" s="28"/>
      <c r="U18" s="27"/>
      <c r="V18" s="22"/>
      <c r="W18" s="22"/>
      <c r="X18" s="22">
        <f t="shared" si="2"/>
        <v>0</v>
      </c>
      <c r="Y18" s="14">
        <f t="shared" si="3"/>
        <v>13</v>
      </c>
      <c r="Z18" s="22">
        <f t="shared" si="4"/>
        <v>0</v>
      </c>
      <c r="AA18" s="14">
        <f t="shared" si="1"/>
        <v>14</v>
      </c>
      <c r="AB18" s="22">
        <f t="shared" si="5"/>
        <v>0</v>
      </c>
      <c r="AC18" s="14">
        <f t="shared" si="6"/>
        <v>16</v>
      </c>
    </row>
    <row r="19" spans="1:29" ht="15.75" thickBot="1" x14ac:dyDescent="0.25">
      <c r="A19" s="21"/>
      <c r="B19" s="22"/>
      <c r="C19" s="22"/>
      <c r="D19" s="22"/>
      <c r="E19" s="23"/>
      <c r="F19" s="24"/>
      <c r="G19" s="25"/>
      <c r="H19" s="26"/>
      <c r="I19" s="27"/>
      <c r="J19" s="22"/>
      <c r="K19" s="23"/>
      <c r="L19" s="21"/>
      <c r="M19" s="22"/>
      <c r="N19" s="28"/>
      <c r="O19" s="27"/>
      <c r="P19" s="22"/>
      <c r="Q19" s="23"/>
      <c r="R19" s="21"/>
      <c r="S19" s="22"/>
      <c r="T19" s="28"/>
      <c r="U19" s="27"/>
      <c r="V19" s="22"/>
      <c r="W19" s="22"/>
      <c r="X19" s="22"/>
      <c r="Y19" s="14">
        <f t="shared" si="3"/>
        <v>13</v>
      </c>
      <c r="Z19" s="22"/>
      <c r="AA19" s="14">
        <f t="shared" si="1"/>
        <v>14</v>
      </c>
      <c r="AB19" s="22"/>
      <c r="AC19" s="14">
        <f t="shared" si="6"/>
        <v>16</v>
      </c>
    </row>
    <row r="20" spans="1:29" ht="15.75" thickBot="1" x14ac:dyDescent="0.25">
      <c r="A20" s="29"/>
      <c r="B20" s="30"/>
      <c r="C20" s="30"/>
      <c r="D20" s="30"/>
      <c r="E20" s="31"/>
      <c r="F20" s="32"/>
      <c r="G20" s="33"/>
      <c r="H20" s="34"/>
      <c r="I20" s="35"/>
      <c r="J20" s="30"/>
      <c r="K20" s="31"/>
      <c r="L20" s="29"/>
      <c r="M20" s="30"/>
      <c r="N20" s="36"/>
      <c r="O20" s="35"/>
      <c r="P20" s="30"/>
      <c r="Q20" s="31"/>
      <c r="R20" s="29"/>
      <c r="S20" s="30"/>
      <c r="T20" s="36"/>
      <c r="U20" s="35"/>
      <c r="V20" s="30"/>
      <c r="W20" s="30"/>
      <c r="X20" s="30"/>
      <c r="Y20" s="14">
        <f t="shared" si="3"/>
        <v>13</v>
      </c>
      <c r="Z20" s="30"/>
      <c r="AA20" s="14">
        <f t="shared" si="1"/>
        <v>14</v>
      </c>
      <c r="AB20" s="30"/>
      <c r="AC20" s="14">
        <f t="shared" si="6"/>
        <v>16</v>
      </c>
    </row>
    <row r="22" spans="1:29" ht="15.75" thickBot="1" x14ac:dyDescent="0.25">
      <c r="B22" t="s">
        <v>39</v>
      </c>
      <c r="D22" t="s">
        <v>40</v>
      </c>
    </row>
    <row r="23" spans="1:29" ht="15.75" thickBot="1" x14ac:dyDescent="0.25">
      <c r="A23" s="1" t="s">
        <v>2</v>
      </c>
      <c r="B23" s="2" t="s">
        <v>3</v>
      </c>
      <c r="C23" s="2" t="s">
        <v>4</v>
      </c>
      <c r="D23" s="2" t="s">
        <v>5</v>
      </c>
      <c r="E23" s="3" t="s">
        <v>6</v>
      </c>
      <c r="F23" s="75" t="s">
        <v>7</v>
      </c>
      <c r="G23" s="76"/>
      <c r="H23" s="76"/>
      <c r="I23" s="77" t="s">
        <v>8</v>
      </c>
      <c r="J23" s="78" t="s">
        <v>8</v>
      </c>
      <c r="K23" s="78"/>
      <c r="L23" s="79" t="s">
        <v>7</v>
      </c>
      <c r="M23" s="76"/>
      <c r="N23" s="76"/>
      <c r="O23" s="77" t="s">
        <v>8</v>
      </c>
      <c r="P23" s="78" t="s">
        <v>8</v>
      </c>
      <c r="Q23" s="78"/>
      <c r="R23" s="77" t="s">
        <v>8</v>
      </c>
      <c r="S23" s="78" t="s">
        <v>8</v>
      </c>
      <c r="T23" s="78"/>
      <c r="U23" s="79" t="s">
        <v>7</v>
      </c>
      <c r="V23" s="76"/>
      <c r="W23" s="76"/>
      <c r="X23" s="69" t="s">
        <v>9</v>
      </c>
      <c r="Y23" s="69"/>
      <c r="Z23" s="69" t="s">
        <v>10</v>
      </c>
      <c r="AA23" s="70"/>
      <c r="AB23" s="71" t="s">
        <v>11</v>
      </c>
      <c r="AC23" s="72"/>
    </row>
    <row r="24" spans="1:29" ht="15.75" thickBot="1" x14ac:dyDescent="0.25">
      <c r="E24" t="s">
        <v>22</v>
      </c>
      <c r="F24" s="73">
        <v>43582</v>
      </c>
      <c r="G24" s="74"/>
      <c r="H24" s="74"/>
      <c r="I24" s="74">
        <v>43611</v>
      </c>
      <c r="J24" s="74"/>
      <c r="K24" s="74"/>
      <c r="L24" s="74">
        <v>43624</v>
      </c>
      <c r="M24" s="74"/>
      <c r="N24" s="74"/>
      <c r="O24" s="74">
        <v>43639</v>
      </c>
      <c r="P24" s="74"/>
      <c r="Q24" s="74"/>
      <c r="R24" s="74">
        <v>43674</v>
      </c>
      <c r="S24" s="74"/>
      <c r="T24" s="74"/>
      <c r="U24" s="74">
        <v>43708</v>
      </c>
      <c r="V24" s="74"/>
      <c r="W24" s="74"/>
      <c r="X24" s="4" t="s">
        <v>12</v>
      </c>
      <c r="Y24" s="37" t="s">
        <v>13</v>
      </c>
      <c r="Z24" s="4" t="s">
        <v>12</v>
      </c>
      <c r="AA24" s="37" t="s">
        <v>13</v>
      </c>
      <c r="AB24" s="4" t="s">
        <v>12</v>
      </c>
      <c r="AC24" s="38" t="s">
        <v>13</v>
      </c>
    </row>
    <row r="25" spans="1:29" ht="15.75" thickBot="1" x14ac:dyDescent="0.25">
      <c r="F25" s="7" t="s">
        <v>14</v>
      </c>
      <c r="G25" s="8" t="s">
        <v>15</v>
      </c>
      <c r="H25" s="9" t="s">
        <v>16</v>
      </c>
      <c r="I25" s="7" t="s">
        <v>14</v>
      </c>
      <c r="J25" s="8" t="s">
        <v>15</v>
      </c>
      <c r="K25" s="9" t="s">
        <v>16</v>
      </c>
      <c r="L25" s="7" t="s">
        <v>14</v>
      </c>
      <c r="M25" s="8" t="s">
        <v>15</v>
      </c>
      <c r="N25" s="9" t="s">
        <v>16</v>
      </c>
      <c r="O25" s="7" t="s">
        <v>14</v>
      </c>
      <c r="P25" s="8" t="s">
        <v>15</v>
      </c>
      <c r="Q25" s="9" t="s">
        <v>16</v>
      </c>
      <c r="R25" s="7" t="s">
        <v>14</v>
      </c>
      <c r="S25" s="8" t="s">
        <v>15</v>
      </c>
      <c r="T25" s="9" t="s">
        <v>16</v>
      </c>
      <c r="U25" s="7" t="s">
        <v>14</v>
      </c>
      <c r="V25" s="8" t="s">
        <v>15</v>
      </c>
      <c r="W25" s="10" t="s">
        <v>16</v>
      </c>
      <c r="X25" s="39"/>
      <c r="Y25" s="5"/>
      <c r="Z25" s="11"/>
      <c r="AA25" s="12"/>
      <c r="AB25" s="12"/>
      <c r="AC25" s="11"/>
    </row>
    <row r="26" spans="1:29" x14ac:dyDescent="0.2">
      <c r="A26" s="21">
        <v>2</v>
      </c>
      <c r="B26" s="22" t="s">
        <v>20</v>
      </c>
      <c r="C26" s="22" t="s">
        <v>21</v>
      </c>
      <c r="D26" s="22"/>
      <c r="E26" s="23" t="s">
        <v>22</v>
      </c>
      <c r="F26" s="24">
        <v>5</v>
      </c>
      <c r="G26" s="25">
        <v>38</v>
      </c>
      <c r="H26" s="26">
        <f t="shared" ref="H26:H28" si="7">SUM(F26:G26)</f>
        <v>43</v>
      </c>
      <c r="I26" s="27"/>
      <c r="J26" s="22"/>
      <c r="K26" s="23"/>
      <c r="L26" s="21"/>
      <c r="M26" s="22"/>
      <c r="N26" s="28"/>
      <c r="O26" s="27"/>
      <c r="P26" s="22"/>
      <c r="Q26" s="23"/>
      <c r="R26" s="21"/>
      <c r="S26" s="22"/>
      <c r="T26" s="28"/>
      <c r="U26" s="27"/>
      <c r="V26" s="22"/>
      <c r="W26" s="22"/>
      <c r="X26" s="40">
        <f t="shared" ref="X26:X28" si="8">F26+I26+L26+O26+R26+U26</f>
        <v>5</v>
      </c>
      <c r="Y26" s="22">
        <f>RANK(X25,$X$26:$X$36,0)</f>
        <v>3</v>
      </c>
      <c r="Z26" s="22">
        <f t="shared" ref="Z26:Z28" si="9">G26+J26+M26+P26+S26+V26</f>
        <v>38</v>
      </c>
      <c r="AA26" s="22">
        <f t="shared" ref="AA26:AA28" si="10">RANK(Z26,$Z$26:$Z$36,0)</f>
        <v>1</v>
      </c>
      <c r="AB26" s="22">
        <f t="shared" ref="AB26:AB28" si="11">H26+K26+N26+Q26+T26+W26</f>
        <v>43</v>
      </c>
      <c r="AC26" s="22">
        <f>RANK(AB26,$AB$25:$AB$36,0)</f>
        <v>1</v>
      </c>
    </row>
    <row r="27" spans="1:29" x14ac:dyDescent="0.2">
      <c r="A27" s="21">
        <v>3</v>
      </c>
      <c r="B27" s="22" t="s">
        <v>23</v>
      </c>
      <c r="C27" s="22" t="s">
        <v>24</v>
      </c>
      <c r="D27" s="22"/>
      <c r="E27" s="23" t="s">
        <v>22</v>
      </c>
      <c r="F27" s="24">
        <v>10</v>
      </c>
      <c r="G27" s="25">
        <v>11</v>
      </c>
      <c r="H27" s="26">
        <f t="shared" si="7"/>
        <v>21</v>
      </c>
      <c r="I27" s="27"/>
      <c r="J27" s="22"/>
      <c r="K27" s="23"/>
      <c r="L27" s="21"/>
      <c r="M27" s="22"/>
      <c r="N27" s="28"/>
      <c r="O27" s="27"/>
      <c r="P27" s="22"/>
      <c r="Q27" s="23"/>
      <c r="R27" s="21"/>
      <c r="S27" s="22"/>
      <c r="T27" s="28"/>
      <c r="U27" s="27"/>
      <c r="V27" s="22"/>
      <c r="W27" s="22"/>
      <c r="X27" s="22">
        <f t="shared" si="8"/>
        <v>10</v>
      </c>
      <c r="Y27" s="22">
        <f t="shared" ref="Y27:Y28" si="12">RANK(X26,$X$26:$X$36,0)</f>
        <v>2</v>
      </c>
      <c r="Z27" s="22">
        <f t="shared" si="9"/>
        <v>11</v>
      </c>
      <c r="AA27" s="22">
        <f t="shared" si="10"/>
        <v>2</v>
      </c>
      <c r="AB27" s="22">
        <f t="shared" si="11"/>
        <v>21</v>
      </c>
      <c r="AC27" s="22">
        <f t="shared" ref="AC27:AC28" si="13">RANK(AB27,$AB$25:$AB$36,0)</f>
        <v>2</v>
      </c>
    </row>
    <row r="28" spans="1:29" x14ac:dyDescent="0.2">
      <c r="A28" s="21">
        <v>4</v>
      </c>
      <c r="B28" s="22" t="s">
        <v>25</v>
      </c>
      <c r="C28" s="22" t="s">
        <v>26</v>
      </c>
      <c r="D28" s="22"/>
      <c r="E28" s="23" t="s">
        <v>22</v>
      </c>
      <c r="F28" s="24"/>
      <c r="G28" s="25">
        <v>11</v>
      </c>
      <c r="H28" s="26">
        <f t="shared" si="7"/>
        <v>11</v>
      </c>
      <c r="I28" s="27"/>
      <c r="J28" s="22"/>
      <c r="K28" s="23"/>
      <c r="L28" s="21"/>
      <c r="M28" s="22"/>
      <c r="N28" s="28"/>
      <c r="O28" s="27"/>
      <c r="P28" s="22"/>
      <c r="Q28" s="23"/>
      <c r="R28" s="21"/>
      <c r="S28" s="22"/>
      <c r="T28" s="28"/>
      <c r="U28" s="27"/>
      <c r="V28" s="22"/>
      <c r="W28" s="22"/>
      <c r="X28" s="22">
        <f t="shared" si="8"/>
        <v>0</v>
      </c>
      <c r="Y28" s="22">
        <f t="shared" si="12"/>
        <v>1</v>
      </c>
      <c r="Z28" s="22">
        <f t="shared" si="9"/>
        <v>11</v>
      </c>
      <c r="AA28" s="22">
        <f t="shared" si="10"/>
        <v>2</v>
      </c>
      <c r="AB28" s="22">
        <f t="shared" si="11"/>
        <v>11</v>
      </c>
      <c r="AC28" s="22">
        <f t="shared" si="13"/>
        <v>3</v>
      </c>
    </row>
    <row r="35" spans="1:29" ht="15.75" thickBot="1" x14ac:dyDescent="0.25">
      <c r="B35" t="s">
        <v>41</v>
      </c>
      <c r="D35" t="s">
        <v>42</v>
      </c>
    </row>
    <row r="36" spans="1:29" ht="15.75" thickBot="1" x14ac:dyDescent="0.25">
      <c r="A36" s="1" t="s">
        <v>2</v>
      </c>
      <c r="B36" s="2" t="s">
        <v>3</v>
      </c>
      <c r="C36" s="2" t="s">
        <v>4</v>
      </c>
      <c r="D36" s="2" t="s">
        <v>5</v>
      </c>
      <c r="E36" s="3" t="s">
        <v>6</v>
      </c>
      <c r="F36" s="75" t="s">
        <v>7</v>
      </c>
      <c r="G36" s="76"/>
      <c r="H36" s="76"/>
      <c r="I36" s="77" t="s">
        <v>8</v>
      </c>
      <c r="J36" s="78" t="s">
        <v>8</v>
      </c>
      <c r="K36" s="78"/>
      <c r="L36" s="79" t="s">
        <v>7</v>
      </c>
      <c r="M36" s="76"/>
      <c r="N36" s="76"/>
      <c r="O36" s="77" t="s">
        <v>8</v>
      </c>
      <c r="P36" s="78" t="s">
        <v>8</v>
      </c>
      <c r="Q36" s="78"/>
      <c r="R36" s="77" t="s">
        <v>8</v>
      </c>
      <c r="S36" s="78" t="s">
        <v>8</v>
      </c>
      <c r="T36" s="78"/>
      <c r="U36" s="79" t="s">
        <v>7</v>
      </c>
      <c r="V36" s="76"/>
      <c r="W36" s="76"/>
      <c r="X36" s="69" t="s">
        <v>9</v>
      </c>
      <c r="Y36" s="69"/>
      <c r="Z36" s="69" t="s">
        <v>10</v>
      </c>
      <c r="AA36" s="70"/>
      <c r="AB36" s="71" t="s">
        <v>11</v>
      </c>
      <c r="AC36" s="72"/>
    </row>
    <row r="37" spans="1:29" ht="15.75" thickBot="1" x14ac:dyDescent="0.25">
      <c r="E37" t="s">
        <v>43</v>
      </c>
      <c r="F37" s="73">
        <v>43582</v>
      </c>
      <c r="G37" s="74"/>
      <c r="H37" s="74"/>
      <c r="I37" s="74">
        <v>43611</v>
      </c>
      <c r="J37" s="74"/>
      <c r="K37" s="74"/>
      <c r="L37" s="74">
        <v>43624</v>
      </c>
      <c r="M37" s="74"/>
      <c r="N37" s="74"/>
      <c r="O37" s="74">
        <v>43639</v>
      </c>
      <c r="P37" s="74"/>
      <c r="Q37" s="74"/>
      <c r="R37" s="74">
        <v>43674</v>
      </c>
      <c r="S37" s="74"/>
      <c r="T37" s="74"/>
      <c r="U37" s="74">
        <v>43708</v>
      </c>
      <c r="V37" s="74"/>
      <c r="W37" s="74"/>
      <c r="X37" s="4" t="s">
        <v>12</v>
      </c>
      <c r="Y37" s="37" t="s">
        <v>13</v>
      </c>
      <c r="Z37" s="4" t="s">
        <v>12</v>
      </c>
      <c r="AA37" s="37" t="s">
        <v>13</v>
      </c>
      <c r="AB37" s="4" t="s">
        <v>12</v>
      </c>
      <c r="AC37" s="38" t="s">
        <v>13</v>
      </c>
    </row>
    <row r="38" spans="1:29" ht="15.75" thickBot="1" x14ac:dyDescent="0.25">
      <c r="F38" s="1" t="s">
        <v>14</v>
      </c>
      <c r="G38" s="2" t="s">
        <v>15</v>
      </c>
      <c r="H38" s="41" t="s">
        <v>16</v>
      </c>
      <c r="I38" s="1" t="s">
        <v>14</v>
      </c>
      <c r="J38" s="2" t="s">
        <v>15</v>
      </c>
      <c r="K38" s="41" t="s">
        <v>16</v>
      </c>
      <c r="L38" s="1" t="s">
        <v>14</v>
      </c>
      <c r="M38" s="2" t="s">
        <v>15</v>
      </c>
      <c r="N38" s="41" t="s">
        <v>16</v>
      </c>
      <c r="O38" s="1" t="s">
        <v>14</v>
      </c>
      <c r="P38" s="2" t="s">
        <v>15</v>
      </c>
      <c r="Q38" s="41" t="s">
        <v>16</v>
      </c>
      <c r="R38" s="1" t="s">
        <v>14</v>
      </c>
      <c r="S38" s="2" t="s">
        <v>15</v>
      </c>
      <c r="T38" s="41" t="s">
        <v>16</v>
      </c>
      <c r="U38" s="1" t="s">
        <v>14</v>
      </c>
      <c r="V38" s="2" t="s">
        <v>15</v>
      </c>
      <c r="W38" s="41" t="s">
        <v>16</v>
      </c>
      <c r="X38" s="39"/>
      <c r="Y38" s="42"/>
      <c r="Z38" s="39"/>
      <c r="AA38" s="43"/>
      <c r="AB38" s="43"/>
      <c r="AC38" s="39"/>
    </row>
    <row r="39" spans="1:29" x14ac:dyDescent="0.2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</row>
    <row r="40" spans="1:29" x14ac:dyDescent="0.2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</row>
    <row r="41" spans="1:29" x14ac:dyDescent="0.2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</row>
    <row r="42" spans="1:29" x14ac:dyDescent="0.2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</row>
    <row r="43" spans="1:29" x14ac:dyDescent="0.2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</row>
    <row r="45" spans="1:29" ht="15.75" thickBot="1" x14ac:dyDescent="0.25">
      <c r="B45" t="s">
        <v>44</v>
      </c>
      <c r="D45" t="s">
        <v>45</v>
      </c>
    </row>
    <row r="46" spans="1:29" ht="15.75" thickBot="1" x14ac:dyDescent="0.25">
      <c r="A46" s="1" t="s">
        <v>2</v>
      </c>
      <c r="B46" s="2" t="s">
        <v>3</v>
      </c>
      <c r="C46" s="2" t="s">
        <v>4</v>
      </c>
      <c r="D46" s="2" t="s">
        <v>5</v>
      </c>
      <c r="E46" s="3" t="s">
        <v>6</v>
      </c>
      <c r="F46" s="75" t="s">
        <v>7</v>
      </c>
      <c r="G46" s="76"/>
      <c r="H46" s="76"/>
      <c r="I46" s="77" t="s">
        <v>8</v>
      </c>
      <c r="J46" s="78" t="s">
        <v>8</v>
      </c>
      <c r="K46" s="78"/>
      <c r="L46" s="79" t="s">
        <v>7</v>
      </c>
      <c r="M46" s="76"/>
      <c r="N46" s="76"/>
      <c r="O46" s="77" t="s">
        <v>8</v>
      </c>
      <c r="P46" s="78" t="s">
        <v>8</v>
      </c>
      <c r="Q46" s="78"/>
      <c r="R46" s="77" t="s">
        <v>8</v>
      </c>
      <c r="S46" s="78" t="s">
        <v>8</v>
      </c>
      <c r="T46" s="78"/>
      <c r="U46" s="79" t="s">
        <v>7</v>
      </c>
      <c r="V46" s="76"/>
      <c r="W46" s="76"/>
      <c r="X46" s="69" t="s">
        <v>9</v>
      </c>
      <c r="Y46" s="69"/>
      <c r="Z46" s="69" t="s">
        <v>10</v>
      </c>
      <c r="AA46" s="70"/>
      <c r="AB46" s="71" t="s">
        <v>11</v>
      </c>
      <c r="AC46" s="72"/>
    </row>
    <row r="47" spans="1:29" ht="15.75" thickBot="1" x14ac:dyDescent="0.25">
      <c r="E47" t="s">
        <v>19</v>
      </c>
      <c r="F47" s="73">
        <v>43582</v>
      </c>
      <c r="G47" s="74"/>
      <c r="H47" s="74"/>
      <c r="I47" s="74">
        <v>43611</v>
      </c>
      <c r="J47" s="74"/>
      <c r="K47" s="74"/>
      <c r="L47" s="74">
        <v>43624</v>
      </c>
      <c r="M47" s="74"/>
      <c r="N47" s="74"/>
      <c r="O47" s="74">
        <v>43639</v>
      </c>
      <c r="P47" s="74"/>
      <c r="Q47" s="74"/>
      <c r="R47" s="74">
        <v>43674</v>
      </c>
      <c r="S47" s="74"/>
      <c r="T47" s="74"/>
      <c r="U47" s="74">
        <v>43708</v>
      </c>
      <c r="V47" s="74"/>
      <c r="W47" s="74"/>
      <c r="X47" s="4" t="s">
        <v>12</v>
      </c>
      <c r="Y47" s="37" t="s">
        <v>13</v>
      </c>
      <c r="Z47" s="4" t="s">
        <v>12</v>
      </c>
      <c r="AA47" s="37" t="s">
        <v>13</v>
      </c>
      <c r="AB47" s="4" t="s">
        <v>12</v>
      </c>
      <c r="AC47" s="38" t="s">
        <v>13</v>
      </c>
    </row>
    <row r="48" spans="1:29" ht="15.75" thickBot="1" x14ac:dyDescent="0.25">
      <c r="F48" s="7" t="s">
        <v>14</v>
      </c>
      <c r="G48" s="8" t="s">
        <v>15</v>
      </c>
      <c r="H48" s="9" t="s">
        <v>16</v>
      </c>
      <c r="I48" s="7" t="s">
        <v>14</v>
      </c>
      <c r="J48" s="8" t="s">
        <v>15</v>
      </c>
      <c r="K48" s="9" t="s">
        <v>16</v>
      </c>
      <c r="L48" s="7" t="s">
        <v>14</v>
      </c>
      <c r="M48" s="8" t="s">
        <v>15</v>
      </c>
      <c r="N48" s="9" t="s">
        <v>16</v>
      </c>
      <c r="O48" s="7" t="s">
        <v>14</v>
      </c>
      <c r="P48" s="8" t="s">
        <v>15</v>
      </c>
      <c r="Q48" s="9" t="s">
        <v>16</v>
      </c>
      <c r="R48" s="7" t="s">
        <v>14</v>
      </c>
      <c r="S48" s="8" t="s">
        <v>15</v>
      </c>
      <c r="T48" s="9" t="s">
        <v>16</v>
      </c>
      <c r="U48" s="7" t="s">
        <v>14</v>
      </c>
      <c r="V48" s="8" t="s">
        <v>15</v>
      </c>
      <c r="W48" s="10" t="s">
        <v>16</v>
      </c>
      <c r="X48" s="39"/>
      <c r="Y48" s="42"/>
      <c r="Z48" s="39"/>
      <c r="AA48" s="43"/>
      <c r="AB48" s="43"/>
      <c r="AC48" s="39"/>
    </row>
    <row r="49" spans="1:29" ht="15.75" thickBot="1" x14ac:dyDescent="0.25">
      <c r="F49" s="7"/>
      <c r="G49" s="8"/>
      <c r="H49" s="9"/>
      <c r="I49" s="44"/>
      <c r="J49" s="8"/>
      <c r="K49" s="10"/>
      <c r="L49" s="7"/>
      <c r="M49" s="8"/>
      <c r="N49" s="9"/>
      <c r="O49" s="44"/>
      <c r="P49" s="8"/>
      <c r="Q49" s="10"/>
      <c r="R49" s="7"/>
      <c r="S49" s="8"/>
      <c r="T49" s="9"/>
      <c r="U49" s="44"/>
      <c r="V49" s="8"/>
      <c r="W49" s="10"/>
      <c r="X49" s="5"/>
      <c r="Y49" s="5">
        <f>RANK(X49,$X$50:$X$65,0)</f>
        <v>9</v>
      </c>
      <c r="Z49" s="5"/>
      <c r="AA49" s="5"/>
      <c r="AB49" s="5"/>
      <c r="AC49" s="5"/>
    </row>
    <row r="50" spans="1:29" ht="15.75" thickBot="1" x14ac:dyDescent="0.25">
      <c r="A50" s="13">
        <v>1</v>
      </c>
      <c r="B50" s="14" t="s">
        <v>17</v>
      </c>
      <c r="C50" s="14" t="s">
        <v>18</v>
      </c>
      <c r="D50" s="14"/>
      <c r="E50" s="15"/>
      <c r="F50" s="16">
        <v>21</v>
      </c>
      <c r="G50" s="17">
        <v>15</v>
      </c>
      <c r="H50" s="18">
        <f t="shared" ref="H50" si="14">SUM(F50:G50)</f>
        <v>36</v>
      </c>
      <c r="I50" s="19"/>
      <c r="J50" s="14"/>
      <c r="K50" s="15"/>
      <c r="L50" s="13"/>
      <c r="M50" s="14"/>
      <c r="N50" s="20"/>
      <c r="O50" s="19"/>
      <c r="P50" s="14"/>
      <c r="Q50" s="15"/>
      <c r="R50" s="13"/>
      <c r="S50" s="14"/>
      <c r="T50" s="20"/>
      <c r="U50" s="19"/>
      <c r="V50" s="14"/>
      <c r="W50" s="14"/>
      <c r="X50" s="15">
        <f>F50+I50+L50+O50+R50+U50</f>
        <v>21</v>
      </c>
      <c r="Y50" s="45">
        <f t="shared" ref="Y50:Y58" si="15">RANK(X50,$X$50:$X$65,0)</f>
        <v>1</v>
      </c>
      <c r="Z50" s="46">
        <f>G50+J50+M50+P50+S50+V50</f>
        <v>15</v>
      </c>
      <c r="AA50" s="45">
        <f>RANK(Z50,$Z$50:$Z$66,0)</f>
        <v>4</v>
      </c>
      <c r="AB50" s="46">
        <f>H50+K50+N50+Q50+T50+W50</f>
        <v>36</v>
      </c>
      <c r="AC50" s="45">
        <f>RANK(AB50,$AB$50:$AB$66,0)</f>
        <v>1</v>
      </c>
    </row>
    <row r="51" spans="1:29" ht="15.75" thickBot="1" x14ac:dyDescent="0.25">
      <c r="A51" s="21">
        <v>5</v>
      </c>
      <c r="B51" s="22" t="s">
        <v>27</v>
      </c>
      <c r="C51" s="22" t="s">
        <v>28</v>
      </c>
      <c r="D51" s="22"/>
      <c r="E51" s="23"/>
      <c r="F51" s="24">
        <v>9</v>
      </c>
      <c r="G51" s="25">
        <v>24</v>
      </c>
      <c r="H51" s="26">
        <f t="shared" ref="H51:H58" si="16">SUM(F51:G51)</f>
        <v>33</v>
      </c>
      <c r="I51" s="27"/>
      <c r="J51" s="22"/>
      <c r="K51" s="23"/>
      <c r="L51" s="21"/>
      <c r="M51" s="22"/>
      <c r="N51" s="28"/>
      <c r="O51" s="27"/>
      <c r="P51" s="22"/>
      <c r="Q51" s="23"/>
      <c r="R51" s="21"/>
      <c r="S51" s="22"/>
      <c r="T51" s="28"/>
      <c r="U51" s="27"/>
      <c r="V51" s="22"/>
      <c r="W51" s="22"/>
      <c r="X51" s="23">
        <f t="shared" ref="X51:X58" si="17">F51+I51+L51+O51+R51+U51</f>
        <v>9</v>
      </c>
      <c r="Y51" s="47">
        <f t="shared" si="15"/>
        <v>6</v>
      </c>
      <c r="Z51" s="48">
        <f t="shared" ref="Z51:Z58" si="18">G51+J51+M51+P51+S51+V51</f>
        <v>24</v>
      </c>
      <c r="AA51" s="47">
        <f t="shared" ref="AA51:AA58" si="19">RANK(Z51,$Z$50:$Z$66,0)</f>
        <v>1</v>
      </c>
      <c r="AB51" s="48">
        <f t="shared" ref="AB51:AB58" si="20">H51+K51+N51+Q51+T51+W51</f>
        <v>33</v>
      </c>
      <c r="AC51" s="45">
        <f t="shared" ref="AC51:AC58" si="21">RANK(AB51,$AB$50:$AB$66,0)</f>
        <v>2</v>
      </c>
    </row>
    <row r="52" spans="1:29" ht="15.75" thickBot="1" x14ac:dyDescent="0.25">
      <c r="A52" s="21">
        <v>6</v>
      </c>
      <c r="B52" s="22" t="s">
        <v>29</v>
      </c>
      <c r="C52" s="22" t="s">
        <v>30</v>
      </c>
      <c r="D52" s="22"/>
      <c r="E52" s="23"/>
      <c r="F52" s="24">
        <v>8</v>
      </c>
      <c r="G52" s="25">
        <v>20</v>
      </c>
      <c r="H52" s="26">
        <f t="shared" si="16"/>
        <v>28</v>
      </c>
      <c r="I52" s="27"/>
      <c r="J52" s="22"/>
      <c r="K52" s="23"/>
      <c r="L52" s="21"/>
      <c r="M52" s="22"/>
      <c r="N52" s="28"/>
      <c r="O52" s="27"/>
      <c r="P52" s="22"/>
      <c r="Q52" s="23"/>
      <c r="R52" s="21"/>
      <c r="S52" s="22"/>
      <c r="T52" s="28"/>
      <c r="U52" s="27"/>
      <c r="V52" s="22"/>
      <c r="W52" s="22"/>
      <c r="X52" s="23">
        <f t="shared" si="17"/>
        <v>8</v>
      </c>
      <c r="Y52" s="47">
        <f t="shared" si="15"/>
        <v>7</v>
      </c>
      <c r="Z52" s="48">
        <f t="shared" si="18"/>
        <v>20</v>
      </c>
      <c r="AA52" s="47">
        <f t="shared" si="19"/>
        <v>2</v>
      </c>
      <c r="AB52" s="48">
        <f t="shared" si="20"/>
        <v>28</v>
      </c>
      <c r="AC52" s="45">
        <f t="shared" si="21"/>
        <v>5</v>
      </c>
    </row>
    <row r="53" spans="1:29" ht="15.75" thickBot="1" x14ac:dyDescent="0.25">
      <c r="A53" s="21">
        <v>7</v>
      </c>
      <c r="B53" s="22" t="s">
        <v>31</v>
      </c>
      <c r="C53" s="22" t="s">
        <v>32</v>
      </c>
      <c r="D53" s="22"/>
      <c r="E53" s="23"/>
      <c r="F53" s="24"/>
      <c r="G53" s="25">
        <v>6</v>
      </c>
      <c r="H53" s="26">
        <f t="shared" si="16"/>
        <v>6</v>
      </c>
      <c r="I53" s="27"/>
      <c r="J53" s="22"/>
      <c r="K53" s="23"/>
      <c r="L53" s="21"/>
      <c r="M53" s="22"/>
      <c r="N53" s="28"/>
      <c r="O53" s="27"/>
      <c r="P53" s="22"/>
      <c r="Q53" s="23"/>
      <c r="R53" s="21"/>
      <c r="S53" s="22"/>
      <c r="T53" s="28"/>
      <c r="U53" s="27"/>
      <c r="V53" s="22"/>
      <c r="W53" s="22"/>
      <c r="X53" s="23">
        <f t="shared" si="17"/>
        <v>0</v>
      </c>
      <c r="Y53" s="47">
        <f t="shared" si="15"/>
        <v>9</v>
      </c>
      <c r="Z53" s="48">
        <f t="shared" si="18"/>
        <v>6</v>
      </c>
      <c r="AA53" s="47">
        <f t="shared" si="19"/>
        <v>7</v>
      </c>
      <c r="AB53" s="48">
        <f t="shared" si="20"/>
        <v>6</v>
      </c>
      <c r="AC53" s="45">
        <f t="shared" si="21"/>
        <v>9</v>
      </c>
    </row>
    <row r="54" spans="1:29" ht="15.75" thickBot="1" x14ac:dyDescent="0.25">
      <c r="A54" s="21">
        <v>8</v>
      </c>
      <c r="B54" s="22" t="s">
        <v>17</v>
      </c>
      <c r="C54" s="22" t="s">
        <v>33</v>
      </c>
      <c r="D54" s="22"/>
      <c r="E54" s="23"/>
      <c r="F54" s="24">
        <v>17</v>
      </c>
      <c r="G54" s="25">
        <v>8</v>
      </c>
      <c r="H54" s="26">
        <f t="shared" si="16"/>
        <v>25</v>
      </c>
      <c r="I54" s="27"/>
      <c r="J54" s="22"/>
      <c r="K54" s="23"/>
      <c r="L54" s="21"/>
      <c r="M54" s="22"/>
      <c r="N54" s="28"/>
      <c r="O54" s="27"/>
      <c r="P54" s="22"/>
      <c r="Q54" s="23"/>
      <c r="R54" s="21"/>
      <c r="S54" s="22"/>
      <c r="T54" s="28"/>
      <c r="U54" s="27"/>
      <c r="V54" s="22"/>
      <c r="W54" s="22"/>
      <c r="X54" s="23">
        <f t="shared" si="17"/>
        <v>17</v>
      </c>
      <c r="Y54" s="47">
        <f t="shared" si="15"/>
        <v>4</v>
      </c>
      <c r="Z54" s="48">
        <f t="shared" si="18"/>
        <v>8</v>
      </c>
      <c r="AA54" s="47">
        <f t="shared" si="19"/>
        <v>6</v>
      </c>
      <c r="AB54" s="48">
        <f t="shared" si="20"/>
        <v>25</v>
      </c>
      <c r="AC54" s="45">
        <f t="shared" si="21"/>
        <v>6</v>
      </c>
    </row>
    <row r="55" spans="1:29" ht="15.75" thickBot="1" x14ac:dyDescent="0.25">
      <c r="A55" s="21">
        <v>9</v>
      </c>
      <c r="B55" s="22" t="s">
        <v>34</v>
      </c>
      <c r="C55" s="22" t="s">
        <v>24</v>
      </c>
      <c r="D55" s="22"/>
      <c r="E55" s="23"/>
      <c r="F55" s="24">
        <v>19</v>
      </c>
      <c r="G55" s="25">
        <v>10</v>
      </c>
      <c r="H55" s="26">
        <f t="shared" si="16"/>
        <v>29</v>
      </c>
      <c r="I55" s="27"/>
      <c r="J55" s="22"/>
      <c r="K55" s="23"/>
      <c r="L55" s="21"/>
      <c r="M55" s="22"/>
      <c r="N55" s="28"/>
      <c r="O55" s="27"/>
      <c r="P55" s="22"/>
      <c r="Q55" s="23"/>
      <c r="R55" s="21"/>
      <c r="S55" s="22"/>
      <c r="T55" s="28"/>
      <c r="U55" s="27"/>
      <c r="V55" s="22"/>
      <c r="W55" s="22"/>
      <c r="X55" s="23">
        <f t="shared" si="17"/>
        <v>19</v>
      </c>
      <c r="Y55" s="47">
        <f t="shared" si="15"/>
        <v>2</v>
      </c>
      <c r="Z55" s="48">
        <f t="shared" si="18"/>
        <v>10</v>
      </c>
      <c r="AA55" s="47">
        <f t="shared" si="19"/>
        <v>5</v>
      </c>
      <c r="AB55" s="48">
        <f t="shared" si="20"/>
        <v>29</v>
      </c>
      <c r="AC55" s="45">
        <f t="shared" si="21"/>
        <v>3</v>
      </c>
    </row>
    <row r="56" spans="1:29" ht="15.75" thickBot="1" x14ac:dyDescent="0.25">
      <c r="A56" s="21">
        <v>10</v>
      </c>
      <c r="B56" s="22" t="s">
        <v>31</v>
      </c>
      <c r="C56" s="22" t="s">
        <v>35</v>
      </c>
      <c r="D56" s="22"/>
      <c r="E56" s="23"/>
      <c r="F56" s="24">
        <v>18</v>
      </c>
      <c r="G56" s="25"/>
      <c r="H56" s="26">
        <f t="shared" si="16"/>
        <v>18</v>
      </c>
      <c r="I56" s="27"/>
      <c r="J56" s="22"/>
      <c r="K56" s="23"/>
      <c r="L56" s="21"/>
      <c r="M56" s="22"/>
      <c r="N56" s="28"/>
      <c r="O56" s="27"/>
      <c r="P56" s="22"/>
      <c r="Q56" s="23"/>
      <c r="R56" s="21"/>
      <c r="S56" s="22"/>
      <c r="T56" s="28"/>
      <c r="U56" s="27"/>
      <c r="V56" s="22"/>
      <c r="W56" s="22"/>
      <c r="X56" s="23">
        <f t="shared" si="17"/>
        <v>18</v>
      </c>
      <c r="Y56" s="47">
        <f t="shared" si="15"/>
        <v>3</v>
      </c>
      <c r="Z56" s="48">
        <f t="shared" si="18"/>
        <v>0</v>
      </c>
      <c r="AA56" s="47">
        <f t="shared" si="19"/>
        <v>8</v>
      </c>
      <c r="AB56" s="48">
        <f t="shared" si="20"/>
        <v>18</v>
      </c>
      <c r="AC56" s="45">
        <f t="shared" si="21"/>
        <v>7</v>
      </c>
    </row>
    <row r="57" spans="1:29" ht="15.75" thickBot="1" x14ac:dyDescent="0.25">
      <c r="A57" s="21">
        <v>11</v>
      </c>
      <c r="B57" s="22" t="s">
        <v>36</v>
      </c>
      <c r="C57" s="22" t="s">
        <v>46</v>
      </c>
      <c r="D57" s="22"/>
      <c r="E57" s="23"/>
      <c r="F57" s="24">
        <v>11</v>
      </c>
      <c r="G57" s="25">
        <v>18</v>
      </c>
      <c r="H57" s="26">
        <f t="shared" si="16"/>
        <v>29</v>
      </c>
      <c r="I57" s="27"/>
      <c r="J57" s="22"/>
      <c r="K57" s="23"/>
      <c r="L57" s="21"/>
      <c r="M57" s="22"/>
      <c r="N57" s="28"/>
      <c r="O57" s="27"/>
      <c r="P57" s="22"/>
      <c r="Q57" s="23"/>
      <c r="R57" s="21"/>
      <c r="S57" s="22"/>
      <c r="T57" s="28"/>
      <c r="U57" s="27"/>
      <c r="V57" s="22"/>
      <c r="W57" s="22"/>
      <c r="X57" s="23">
        <f t="shared" si="17"/>
        <v>11</v>
      </c>
      <c r="Y57" s="47">
        <f t="shared" si="15"/>
        <v>5</v>
      </c>
      <c r="Z57" s="48">
        <f t="shared" si="18"/>
        <v>18</v>
      </c>
      <c r="AA57" s="47">
        <f t="shared" si="19"/>
        <v>3</v>
      </c>
      <c r="AB57" s="48">
        <f t="shared" si="20"/>
        <v>29</v>
      </c>
      <c r="AC57" s="45">
        <f t="shared" si="21"/>
        <v>3</v>
      </c>
    </row>
    <row r="58" spans="1:29" ht="15.75" thickBot="1" x14ac:dyDescent="0.25">
      <c r="A58" s="21">
        <v>12</v>
      </c>
      <c r="B58" s="22" t="s">
        <v>37</v>
      </c>
      <c r="C58" s="22" t="s">
        <v>38</v>
      </c>
      <c r="D58" s="22"/>
      <c r="E58" s="23"/>
      <c r="F58" s="24">
        <v>8</v>
      </c>
      <c r="G58" s="25"/>
      <c r="H58" s="26">
        <f t="shared" si="16"/>
        <v>8</v>
      </c>
      <c r="I58" s="27"/>
      <c r="J58" s="22"/>
      <c r="K58" s="23"/>
      <c r="L58" s="21"/>
      <c r="M58" s="22"/>
      <c r="N58" s="28"/>
      <c r="O58" s="27"/>
      <c r="P58" s="22"/>
      <c r="Q58" s="23"/>
      <c r="R58" s="21"/>
      <c r="S58" s="22"/>
      <c r="T58" s="28"/>
      <c r="U58" s="27"/>
      <c r="V58" s="22"/>
      <c r="W58" s="22"/>
      <c r="X58" s="23">
        <f t="shared" si="17"/>
        <v>8</v>
      </c>
      <c r="Y58" s="49">
        <f t="shared" si="15"/>
        <v>7</v>
      </c>
      <c r="Z58" s="48">
        <f t="shared" si="18"/>
        <v>0</v>
      </c>
      <c r="AA58" s="49">
        <f t="shared" si="19"/>
        <v>8</v>
      </c>
      <c r="AB58" s="48">
        <f t="shared" si="20"/>
        <v>8</v>
      </c>
      <c r="AC58" s="50">
        <f t="shared" si="21"/>
        <v>8</v>
      </c>
    </row>
  </sheetData>
  <mergeCells count="60">
    <mergeCell ref="X3:Y3"/>
    <mergeCell ref="Z3:AA3"/>
    <mergeCell ref="AB3:AC3"/>
    <mergeCell ref="F4:H4"/>
    <mergeCell ref="I4:K4"/>
    <mergeCell ref="L4:N4"/>
    <mergeCell ref="O4:Q4"/>
    <mergeCell ref="R4:T4"/>
    <mergeCell ref="U4:W4"/>
    <mergeCell ref="F3:H3"/>
    <mergeCell ref="I3:K3"/>
    <mergeCell ref="L3:N3"/>
    <mergeCell ref="O3:Q3"/>
    <mergeCell ref="R3:T3"/>
    <mergeCell ref="U3:W3"/>
    <mergeCell ref="X23:Y23"/>
    <mergeCell ref="Z23:AA23"/>
    <mergeCell ref="AB23:AC23"/>
    <mergeCell ref="F24:H24"/>
    <mergeCell ref="I24:K24"/>
    <mergeCell ref="L24:N24"/>
    <mergeCell ref="O24:Q24"/>
    <mergeCell ref="R24:T24"/>
    <mergeCell ref="U24:W24"/>
    <mergeCell ref="F23:H23"/>
    <mergeCell ref="I23:K23"/>
    <mergeCell ref="L23:N23"/>
    <mergeCell ref="O23:Q23"/>
    <mergeCell ref="R23:T23"/>
    <mergeCell ref="U23:W23"/>
    <mergeCell ref="X36:Y36"/>
    <mergeCell ref="Z36:AA36"/>
    <mergeCell ref="AB36:AC36"/>
    <mergeCell ref="F37:H37"/>
    <mergeCell ref="I37:K37"/>
    <mergeCell ref="L37:N37"/>
    <mergeCell ref="O37:Q37"/>
    <mergeCell ref="R37:T37"/>
    <mergeCell ref="U37:W37"/>
    <mergeCell ref="F36:H36"/>
    <mergeCell ref="I36:K36"/>
    <mergeCell ref="L36:N36"/>
    <mergeCell ref="O36:Q36"/>
    <mergeCell ref="R36:T36"/>
    <mergeCell ref="U36:W36"/>
    <mergeCell ref="X46:Y46"/>
    <mergeCell ref="Z46:AA46"/>
    <mergeCell ref="AB46:AC46"/>
    <mergeCell ref="F47:H47"/>
    <mergeCell ref="I47:K47"/>
    <mergeCell ref="L47:N47"/>
    <mergeCell ref="O47:Q47"/>
    <mergeCell ref="R47:T47"/>
    <mergeCell ref="U47:W47"/>
    <mergeCell ref="F46:H46"/>
    <mergeCell ref="I46:K46"/>
    <mergeCell ref="L46:N46"/>
    <mergeCell ref="O46:Q46"/>
    <mergeCell ref="R46:T46"/>
    <mergeCell ref="U46:W46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3"/>
  <sheetViews>
    <sheetView tabSelected="1" workbookViewId="0">
      <selection activeCell="M18" sqref="M18"/>
    </sheetView>
  </sheetViews>
  <sheetFormatPr defaultRowHeight="15" x14ac:dyDescent="0.2"/>
  <cols>
    <col min="12" max="15" width="8.88671875" style="66"/>
    <col min="16" max="22" width="8.88671875" style="61"/>
  </cols>
  <sheetData>
    <row r="1" spans="1:19" x14ac:dyDescent="0.2">
      <c r="B1" t="s">
        <v>0</v>
      </c>
      <c r="L1" s="61"/>
      <c r="M1" s="61"/>
      <c r="N1" s="61"/>
      <c r="O1" s="61"/>
    </row>
    <row r="2" spans="1:19" ht="15.75" thickBot="1" x14ac:dyDescent="0.25">
      <c r="B2" t="s">
        <v>1</v>
      </c>
      <c r="L2" s="61"/>
      <c r="M2" s="61"/>
      <c r="N2" s="61"/>
      <c r="O2" s="61"/>
    </row>
    <row r="3" spans="1:19" ht="15.75" thickBot="1" x14ac:dyDescent="0.25">
      <c r="A3" s="1" t="s">
        <v>2</v>
      </c>
      <c r="B3" s="2" t="s">
        <v>3</v>
      </c>
      <c r="C3" s="2" t="s">
        <v>4</v>
      </c>
      <c r="D3" s="2" t="s">
        <v>5</v>
      </c>
      <c r="E3" s="3" t="s">
        <v>6</v>
      </c>
      <c r="F3" s="57" t="s">
        <v>8</v>
      </c>
      <c r="G3" s="58"/>
      <c r="H3" s="58"/>
      <c r="I3" s="58"/>
      <c r="J3" s="58"/>
      <c r="K3" s="67"/>
      <c r="L3" s="80"/>
      <c r="M3" s="80"/>
      <c r="N3" s="80"/>
      <c r="O3" s="80"/>
      <c r="P3" s="80"/>
      <c r="Q3" s="80"/>
      <c r="R3" s="62"/>
      <c r="S3" s="62"/>
    </row>
    <row r="4" spans="1:19" ht="15.75" thickBot="1" x14ac:dyDescent="0.25">
      <c r="F4" s="52">
        <v>43611</v>
      </c>
      <c r="G4" s="52"/>
      <c r="H4" s="52"/>
      <c r="I4" s="52"/>
      <c r="J4" s="52"/>
      <c r="K4" s="68"/>
      <c r="L4" s="5"/>
      <c r="M4" s="5"/>
      <c r="N4" s="5"/>
      <c r="O4" s="5"/>
      <c r="P4" s="5"/>
      <c r="Q4" s="5"/>
      <c r="R4" s="64"/>
      <c r="S4" s="64"/>
    </row>
    <row r="5" spans="1:19" ht="15.75" thickBot="1" x14ac:dyDescent="0.25">
      <c r="A5" s="7" t="s">
        <v>49</v>
      </c>
      <c r="F5" s="50" t="s">
        <v>50</v>
      </c>
      <c r="G5" s="44" t="s">
        <v>51</v>
      </c>
      <c r="H5" s="44" t="s">
        <v>52</v>
      </c>
      <c r="I5" s="44" t="s">
        <v>53</v>
      </c>
      <c r="J5" s="37" t="s">
        <v>47</v>
      </c>
      <c r="K5" s="4" t="s">
        <v>48</v>
      </c>
      <c r="L5" s="5"/>
      <c r="M5" s="5"/>
      <c r="N5" s="5"/>
      <c r="O5" s="5"/>
      <c r="P5" s="5"/>
      <c r="Q5" s="5"/>
    </row>
    <row r="6" spans="1:19" ht="15.75" thickBot="1" x14ac:dyDescent="0.25">
      <c r="A6" s="13">
        <v>1</v>
      </c>
      <c r="B6" s="14" t="s">
        <v>17</v>
      </c>
      <c r="C6" s="14" t="s">
        <v>18</v>
      </c>
      <c r="D6" s="14"/>
      <c r="E6" s="15" t="s">
        <v>19</v>
      </c>
      <c r="F6" s="16">
        <v>5</v>
      </c>
      <c r="G6" s="54">
        <v>4</v>
      </c>
      <c r="H6" s="54">
        <v>1</v>
      </c>
      <c r="I6" s="54">
        <v>2</v>
      </c>
      <c r="J6" s="59">
        <f>SUM(F6:I6)</f>
        <v>12</v>
      </c>
      <c r="K6" s="45">
        <f>RANK(J6,$J$5:$J$20,0)</f>
        <v>1</v>
      </c>
      <c r="L6" s="5"/>
      <c r="M6" s="5"/>
      <c r="N6" s="5"/>
      <c r="O6" s="5"/>
      <c r="P6" s="5"/>
      <c r="Q6" s="5"/>
    </row>
    <row r="7" spans="1:19" ht="15.75" thickBot="1" x14ac:dyDescent="0.25">
      <c r="A7" s="21">
        <v>2</v>
      </c>
      <c r="B7" s="81" t="s">
        <v>36</v>
      </c>
      <c r="C7" s="22" t="s">
        <v>46</v>
      </c>
      <c r="D7" s="22"/>
      <c r="E7" s="15" t="s">
        <v>19</v>
      </c>
      <c r="F7" s="24">
        <v>2</v>
      </c>
      <c r="G7" s="55">
        <v>6</v>
      </c>
      <c r="H7" s="55">
        <v>2</v>
      </c>
      <c r="I7" s="55">
        <v>1</v>
      </c>
      <c r="J7" s="59">
        <f t="shared" ref="J7:J20" si="0">SUM(F7:I7)</f>
        <v>11</v>
      </c>
      <c r="K7" s="45">
        <f t="shared" ref="K7:K20" si="1">RANK(J7,$J$5:$J$20,0)</f>
        <v>2</v>
      </c>
      <c r="L7" s="5"/>
      <c r="M7" s="5"/>
      <c r="N7" s="5"/>
      <c r="O7" s="5"/>
      <c r="P7" s="5"/>
      <c r="Q7" s="5"/>
    </row>
    <row r="8" spans="1:19" ht="15.75" thickBot="1" x14ac:dyDescent="0.25">
      <c r="A8" s="21">
        <v>3</v>
      </c>
      <c r="B8" s="81" t="s">
        <v>36</v>
      </c>
      <c r="C8" s="22" t="s">
        <v>56</v>
      </c>
      <c r="D8" s="22"/>
      <c r="E8" s="15" t="s">
        <v>19</v>
      </c>
      <c r="F8" s="24">
        <v>1</v>
      </c>
      <c r="G8" s="55">
        <v>7</v>
      </c>
      <c r="H8" s="55">
        <v>0</v>
      </c>
      <c r="I8" s="55">
        <v>2</v>
      </c>
      <c r="J8" s="59">
        <f t="shared" si="0"/>
        <v>10</v>
      </c>
      <c r="K8" s="45">
        <f t="shared" si="1"/>
        <v>3</v>
      </c>
      <c r="L8" s="5"/>
      <c r="M8" s="5"/>
      <c r="N8" s="5"/>
      <c r="O8" s="5"/>
      <c r="P8" s="5"/>
      <c r="Q8" s="5"/>
    </row>
    <row r="9" spans="1:19" ht="15.75" thickBot="1" x14ac:dyDescent="0.25">
      <c r="A9" s="21">
        <v>4</v>
      </c>
      <c r="B9" s="22" t="s">
        <v>57</v>
      </c>
      <c r="C9" s="22" t="s">
        <v>58</v>
      </c>
      <c r="D9" s="22"/>
      <c r="E9" s="23" t="s">
        <v>19</v>
      </c>
      <c r="F9" s="24">
        <v>1</v>
      </c>
      <c r="G9" s="55">
        <v>3</v>
      </c>
      <c r="H9" s="55">
        <v>0</v>
      </c>
      <c r="I9" s="55">
        <v>4</v>
      </c>
      <c r="J9" s="59">
        <f t="shared" si="0"/>
        <v>8</v>
      </c>
      <c r="K9" s="45">
        <f t="shared" si="1"/>
        <v>6</v>
      </c>
      <c r="L9" s="5"/>
      <c r="M9" s="5"/>
      <c r="N9" s="5"/>
      <c r="O9" s="5"/>
      <c r="P9" s="5"/>
      <c r="Q9" s="5"/>
    </row>
    <row r="10" spans="1:19" ht="15.75" thickBot="1" x14ac:dyDescent="0.25">
      <c r="A10" s="21">
        <v>5</v>
      </c>
      <c r="B10" s="22"/>
      <c r="C10" s="22"/>
      <c r="D10" s="22"/>
      <c r="E10" s="23"/>
      <c r="F10" s="24"/>
      <c r="G10" s="55">
        <v>5</v>
      </c>
      <c r="H10" s="55"/>
      <c r="I10" s="55"/>
      <c r="J10" s="59">
        <f t="shared" si="0"/>
        <v>5</v>
      </c>
      <c r="K10" s="45">
        <f t="shared" si="1"/>
        <v>10</v>
      </c>
      <c r="L10" s="5"/>
      <c r="M10" s="5"/>
      <c r="N10" s="5"/>
      <c r="O10" s="5"/>
      <c r="P10" s="5"/>
      <c r="Q10" s="5"/>
    </row>
    <row r="11" spans="1:19" ht="15.75" thickBot="1" x14ac:dyDescent="0.25">
      <c r="A11" s="21">
        <v>6</v>
      </c>
      <c r="B11" s="22"/>
      <c r="C11" s="22"/>
      <c r="D11" s="22"/>
      <c r="E11" s="23"/>
      <c r="F11" s="24"/>
      <c r="G11" s="55">
        <v>6</v>
      </c>
      <c r="H11" s="55"/>
      <c r="I11" s="55"/>
      <c r="J11" s="59">
        <f t="shared" si="0"/>
        <v>6</v>
      </c>
      <c r="K11" s="45">
        <f t="shared" si="1"/>
        <v>9</v>
      </c>
      <c r="L11" s="5"/>
      <c r="M11" s="5"/>
      <c r="N11" s="5"/>
      <c r="O11" s="5"/>
      <c r="P11" s="5"/>
      <c r="Q11" s="5"/>
    </row>
    <row r="12" spans="1:19" ht="15.75" thickBot="1" x14ac:dyDescent="0.25">
      <c r="A12" s="21">
        <v>7</v>
      </c>
      <c r="B12" s="22"/>
      <c r="C12" s="22"/>
      <c r="D12" s="22"/>
      <c r="E12" s="23"/>
      <c r="F12" s="24"/>
      <c r="G12" s="55">
        <v>7</v>
      </c>
      <c r="H12" s="55"/>
      <c r="I12" s="55"/>
      <c r="J12" s="59">
        <f t="shared" si="0"/>
        <v>7</v>
      </c>
      <c r="K12" s="45">
        <f t="shared" si="1"/>
        <v>8</v>
      </c>
      <c r="L12" s="5"/>
      <c r="M12" s="5"/>
      <c r="N12" s="5"/>
      <c r="O12" s="5"/>
      <c r="P12" s="5"/>
      <c r="Q12" s="5"/>
    </row>
    <row r="13" spans="1:19" ht="15.75" thickBot="1" x14ac:dyDescent="0.25">
      <c r="A13" s="21">
        <v>8</v>
      </c>
      <c r="B13" s="22"/>
      <c r="C13" s="22"/>
      <c r="D13" s="22"/>
      <c r="E13" s="23"/>
      <c r="F13" s="24"/>
      <c r="G13" s="55">
        <v>8</v>
      </c>
      <c r="H13" s="55"/>
      <c r="I13" s="55"/>
      <c r="J13" s="59">
        <f t="shared" si="0"/>
        <v>8</v>
      </c>
      <c r="K13" s="45">
        <f t="shared" si="1"/>
        <v>6</v>
      </c>
      <c r="L13" s="5"/>
      <c r="M13" s="5"/>
      <c r="N13" s="5"/>
      <c r="O13" s="5"/>
      <c r="P13" s="5"/>
      <c r="Q13" s="5"/>
    </row>
    <row r="14" spans="1:19" ht="15.75" thickBot="1" x14ac:dyDescent="0.25">
      <c r="A14" s="21">
        <v>9</v>
      </c>
      <c r="B14" s="22"/>
      <c r="C14" s="22"/>
      <c r="D14" s="22"/>
      <c r="E14" s="23"/>
      <c r="F14" s="24"/>
      <c r="G14" s="55">
        <v>9</v>
      </c>
      <c r="H14" s="55"/>
      <c r="I14" s="55"/>
      <c r="J14" s="59">
        <f t="shared" si="0"/>
        <v>9</v>
      </c>
      <c r="K14" s="45">
        <f t="shared" si="1"/>
        <v>5</v>
      </c>
      <c r="L14" s="5"/>
      <c r="M14" s="5"/>
      <c r="N14" s="5"/>
      <c r="O14" s="5"/>
      <c r="P14" s="5"/>
      <c r="Q14" s="5"/>
    </row>
    <row r="15" spans="1:19" ht="15.75" thickBot="1" x14ac:dyDescent="0.25">
      <c r="A15" s="21">
        <v>10</v>
      </c>
      <c r="B15" s="22"/>
      <c r="C15" s="22"/>
      <c r="D15" s="22"/>
      <c r="E15" s="23"/>
      <c r="F15" s="24"/>
      <c r="G15" s="55">
        <v>10</v>
      </c>
      <c r="H15" s="55"/>
      <c r="I15" s="55"/>
      <c r="J15" s="59">
        <f t="shared" si="0"/>
        <v>10</v>
      </c>
      <c r="K15" s="45">
        <f t="shared" si="1"/>
        <v>3</v>
      </c>
      <c r="L15" s="5"/>
      <c r="M15" s="5"/>
      <c r="N15" s="5"/>
      <c r="O15" s="5"/>
      <c r="P15" s="5"/>
      <c r="Q15" s="5"/>
    </row>
    <row r="16" spans="1:19" ht="15.75" thickBot="1" x14ac:dyDescent="0.25">
      <c r="A16" s="21">
        <v>11</v>
      </c>
      <c r="B16" s="22"/>
      <c r="C16" s="22"/>
      <c r="D16" s="22"/>
      <c r="E16" s="23"/>
      <c r="F16" s="24"/>
      <c r="G16" s="55"/>
      <c r="H16" s="55"/>
      <c r="I16" s="55"/>
      <c r="J16" s="59">
        <f t="shared" si="0"/>
        <v>0</v>
      </c>
      <c r="K16" s="45">
        <f t="shared" si="1"/>
        <v>11</v>
      </c>
      <c r="L16" s="5"/>
      <c r="M16" s="5"/>
      <c r="N16" s="5"/>
      <c r="O16" s="5"/>
      <c r="P16" s="5"/>
      <c r="Q16" s="5"/>
    </row>
    <row r="17" spans="1:19" ht="15.75" thickBot="1" x14ac:dyDescent="0.25">
      <c r="A17" s="21">
        <v>12</v>
      </c>
      <c r="B17" s="22"/>
      <c r="C17" s="22"/>
      <c r="D17" s="22"/>
      <c r="E17" s="23"/>
      <c r="F17" s="24"/>
      <c r="G17" s="55"/>
      <c r="H17" s="55"/>
      <c r="I17" s="55"/>
      <c r="J17" s="59">
        <f t="shared" si="0"/>
        <v>0</v>
      </c>
      <c r="K17" s="45">
        <f t="shared" si="1"/>
        <v>11</v>
      </c>
      <c r="L17" s="5"/>
      <c r="M17" s="5"/>
      <c r="N17" s="5"/>
      <c r="O17" s="5"/>
      <c r="P17" s="5"/>
      <c r="Q17" s="5"/>
    </row>
    <row r="18" spans="1:19" ht="15.75" thickBot="1" x14ac:dyDescent="0.25">
      <c r="A18" s="21"/>
      <c r="B18" s="22"/>
      <c r="C18" s="22"/>
      <c r="D18" s="22"/>
      <c r="E18" s="23"/>
      <c r="F18" s="24"/>
      <c r="G18" s="55"/>
      <c r="H18" s="55"/>
      <c r="I18" s="55"/>
      <c r="J18" s="59">
        <f t="shared" si="0"/>
        <v>0</v>
      </c>
      <c r="K18" s="45">
        <f t="shared" si="1"/>
        <v>11</v>
      </c>
      <c r="L18" s="5"/>
      <c r="M18" s="5"/>
      <c r="N18" s="5"/>
      <c r="O18" s="5"/>
      <c r="P18" s="5"/>
      <c r="Q18" s="5"/>
    </row>
    <row r="19" spans="1:19" ht="15.75" thickBot="1" x14ac:dyDescent="0.25">
      <c r="A19" s="21"/>
      <c r="B19" s="22"/>
      <c r="C19" s="22"/>
      <c r="D19" s="22"/>
      <c r="E19" s="23"/>
      <c r="F19" s="24"/>
      <c r="G19" s="55"/>
      <c r="H19" s="55"/>
      <c r="I19" s="55"/>
      <c r="J19" s="59">
        <f t="shared" si="0"/>
        <v>0</v>
      </c>
      <c r="K19" s="45">
        <f t="shared" si="1"/>
        <v>11</v>
      </c>
      <c r="L19" s="5"/>
      <c r="M19" s="5"/>
      <c r="N19" s="5"/>
      <c r="O19" s="5"/>
      <c r="P19" s="5"/>
      <c r="Q19" s="5"/>
    </row>
    <row r="20" spans="1:19" ht="15.75" thickBot="1" x14ac:dyDescent="0.25">
      <c r="A20" s="29"/>
      <c r="B20" s="30"/>
      <c r="C20" s="30"/>
      <c r="D20" s="30"/>
      <c r="E20" s="31"/>
      <c r="F20" s="32"/>
      <c r="G20" s="56"/>
      <c r="H20" s="56"/>
      <c r="I20" s="56"/>
      <c r="J20" s="59">
        <f t="shared" si="0"/>
        <v>0</v>
      </c>
      <c r="K20" s="50">
        <f t="shared" si="1"/>
        <v>11</v>
      </c>
      <c r="L20" s="5"/>
      <c r="M20" s="5"/>
      <c r="N20" s="5"/>
      <c r="O20" s="5"/>
      <c r="P20" s="5"/>
      <c r="Q20" s="5"/>
    </row>
    <row r="21" spans="1:19" x14ac:dyDescent="0.2">
      <c r="L21" s="5"/>
      <c r="M21" s="5"/>
      <c r="N21" s="5"/>
      <c r="O21" s="5"/>
      <c r="P21" s="5"/>
      <c r="Q21" s="5"/>
    </row>
    <row r="22" spans="1:19" ht="15.75" thickBot="1" x14ac:dyDescent="0.25">
      <c r="B22" t="s">
        <v>39</v>
      </c>
      <c r="D22" t="s">
        <v>40</v>
      </c>
      <c r="L22" s="5"/>
      <c r="M22" s="5"/>
      <c r="N22" s="5"/>
      <c r="O22" s="5"/>
      <c r="P22" s="5"/>
      <c r="Q22" s="5"/>
    </row>
    <row r="23" spans="1:19" ht="15.75" thickBot="1" x14ac:dyDescent="0.25">
      <c r="A23" s="1" t="s">
        <v>2</v>
      </c>
      <c r="B23" s="2" t="s">
        <v>3</v>
      </c>
      <c r="C23" s="2" t="s">
        <v>4</v>
      </c>
      <c r="D23" s="2" t="s">
        <v>5</v>
      </c>
      <c r="E23" s="3" t="s">
        <v>6</v>
      </c>
      <c r="F23" s="53" t="s">
        <v>8</v>
      </c>
      <c r="G23" s="53"/>
      <c r="H23" s="53"/>
      <c r="I23" s="53"/>
      <c r="J23" s="57"/>
      <c r="K23" s="67"/>
      <c r="L23" s="80"/>
      <c r="M23" s="80"/>
      <c r="N23" s="80"/>
      <c r="O23" s="80"/>
      <c r="P23" s="80"/>
      <c r="Q23" s="80"/>
      <c r="R23" s="62"/>
      <c r="S23" s="62"/>
    </row>
    <row r="24" spans="1:19" ht="15.75" thickBot="1" x14ac:dyDescent="0.25">
      <c r="E24" t="s">
        <v>22</v>
      </c>
      <c r="F24" s="52">
        <v>43611</v>
      </c>
      <c r="G24" s="52"/>
      <c r="H24" s="52"/>
      <c r="I24" s="52"/>
      <c r="J24" s="52"/>
      <c r="K24" s="68"/>
      <c r="L24" s="5"/>
      <c r="M24" s="5"/>
      <c r="N24" s="5"/>
      <c r="O24" s="5"/>
      <c r="P24" s="5"/>
      <c r="Q24" s="5"/>
      <c r="R24" s="64"/>
      <c r="S24" s="64"/>
    </row>
    <row r="25" spans="1:19" ht="15.75" thickBot="1" x14ac:dyDescent="0.25">
      <c r="A25" s="51" t="s">
        <v>49</v>
      </c>
      <c r="F25" s="50" t="s">
        <v>50</v>
      </c>
      <c r="G25" s="44" t="s">
        <v>51</v>
      </c>
      <c r="H25" s="44" t="s">
        <v>52</v>
      </c>
      <c r="I25" s="44" t="s">
        <v>53</v>
      </c>
      <c r="J25" s="37" t="s">
        <v>47</v>
      </c>
      <c r="K25" s="4" t="s">
        <v>48</v>
      </c>
      <c r="L25" s="5"/>
      <c r="M25" s="5"/>
      <c r="N25" s="5"/>
      <c r="O25" s="5"/>
      <c r="P25" s="5"/>
      <c r="Q25" s="5"/>
    </row>
    <row r="26" spans="1:19" ht="15.75" thickBot="1" x14ac:dyDescent="0.25">
      <c r="A26" s="21">
        <v>2</v>
      </c>
      <c r="B26" s="22" t="s">
        <v>20</v>
      </c>
      <c r="C26" s="22" t="s">
        <v>21</v>
      </c>
      <c r="D26" s="22"/>
      <c r="E26" s="23" t="s">
        <v>22</v>
      </c>
      <c r="F26" s="24">
        <v>5</v>
      </c>
      <c r="G26" s="55">
        <v>5</v>
      </c>
      <c r="H26" s="55">
        <v>4</v>
      </c>
      <c r="I26" s="55">
        <v>3</v>
      </c>
      <c r="J26" s="60">
        <f>SUM(F26:I26)</f>
        <v>17</v>
      </c>
      <c r="K26" s="45">
        <f>RANK(J26,$J$26:$J$29,0)</f>
        <v>1</v>
      </c>
      <c r="L26" s="5"/>
      <c r="M26" s="5"/>
      <c r="N26" s="5"/>
      <c r="O26" s="5"/>
      <c r="P26" s="5"/>
      <c r="Q26" s="5"/>
    </row>
    <row r="27" spans="1:19" ht="15.75" thickBot="1" x14ac:dyDescent="0.25">
      <c r="A27" s="21">
        <v>3</v>
      </c>
      <c r="B27" s="22"/>
      <c r="C27" s="22"/>
      <c r="D27" s="22"/>
      <c r="E27" s="23" t="s">
        <v>22</v>
      </c>
      <c r="F27" s="24"/>
      <c r="G27" s="55"/>
      <c r="H27" s="55"/>
      <c r="I27" s="55"/>
      <c r="J27" s="60">
        <f t="shared" ref="J27:J28" si="2">SUM(F27:I27)</f>
        <v>0</v>
      </c>
      <c r="K27" s="45">
        <f t="shared" ref="K27:K28" si="3">RANK(J27,$J$26:$J$29,0)</f>
        <v>2</v>
      </c>
      <c r="L27" s="5"/>
      <c r="M27" s="5"/>
      <c r="N27" s="5"/>
      <c r="O27" s="5"/>
      <c r="P27" s="5"/>
      <c r="Q27" s="5"/>
    </row>
    <row r="28" spans="1:19" ht="15.75" thickBot="1" x14ac:dyDescent="0.25">
      <c r="A28" s="21">
        <v>4</v>
      </c>
      <c r="B28" s="22"/>
      <c r="C28" s="22"/>
      <c r="D28" s="22"/>
      <c r="E28" s="23" t="s">
        <v>22</v>
      </c>
      <c r="F28" s="24"/>
      <c r="G28" s="55"/>
      <c r="H28" s="55"/>
      <c r="I28" s="55"/>
      <c r="J28" s="60">
        <f t="shared" si="2"/>
        <v>0</v>
      </c>
      <c r="K28" s="50">
        <f t="shared" si="3"/>
        <v>2</v>
      </c>
      <c r="L28" s="5"/>
      <c r="M28" s="5"/>
      <c r="N28" s="5"/>
      <c r="O28" s="5"/>
      <c r="P28" s="5"/>
      <c r="Q28" s="5"/>
    </row>
    <row r="29" spans="1:19" x14ac:dyDescent="0.2">
      <c r="L29" s="61"/>
      <c r="M29" s="61"/>
      <c r="N29" s="61"/>
      <c r="O29" s="61"/>
    </row>
    <row r="30" spans="1:19" ht="15.75" thickBot="1" x14ac:dyDescent="0.25">
      <c r="L30" s="61"/>
      <c r="M30" s="61"/>
      <c r="N30" s="61"/>
      <c r="O30" s="61"/>
    </row>
    <row r="31" spans="1:19" ht="15.75" thickBot="1" x14ac:dyDescent="0.25">
      <c r="A31" s="1" t="s">
        <v>2</v>
      </c>
      <c r="B31" s="2" t="s">
        <v>3</v>
      </c>
      <c r="C31" s="2" t="s">
        <v>4</v>
      </c>
      <c r="D31" s="2" t="s">
        <v>5</v>
      </c>
      <c r="E31" s="3" t="s">
        <v>6</v>
      </c>
      <c r="F31" s="53" t="s">
        <v>8</v>
      </c>
      <c r="G31" s="53"/>
      <c r="H31" s="53"/>
      <c r="I31" s="53"/>
      <c r="J31" s="57"/>
      <c r="K31" s="67"/>
      <c r="L31" s="62"/>
      <c r="M31" s="62"/>
      <c r="N31" s="62"/>
      <c r="O31" s="62"/>
      <c r="P31" s="62"/>
      <c r="Q31" s="62"/>
      <c r="R31" s="62"/>
      <c r="S31" s="62"/>
    </row>
    <row r="32" spans="1:19" ht="15.75" thickBot="1" x14ac:dyDescent="0.25">
      <c r="F32" s="52">
        <v>43611</v>
      </c>
      <c r="G32" s="52"/>
      <c r="H32" s="52"/>
      <c r="I32" s="52"/>
      <c r="J32" s="52"/>
      <c r="K32" s="68"/>
      <c r="L32" s="63"/>
      <c r="M32" s="63"/>
      <c r="N32" s="63"/>
      <c r="O32" s="63"/>
      <c r="P32" s="63"/>
      <c r="Q32" s="64"/>
      <c r="R32" s="64"/>
      <c r="S32" s="64"/>
    </row>
    <row r="33" spans="1:16" ht="15.75" thickBot="1" x14ac:dyDescent="0.25">
      <c r="A33" t="s">
        <v>54</v>
      </c>
      <c r="F33" s="50" t="s">
        <v>50</v>
      </c>
      <c r="G33" s="44" t="s">
        <v>51</v>
      </c>
      <c r="H33" s="44" t="s">
        <v>52</v>
      </c>
      <c r="I33" s="44" t="s">
        <v>53</v>
      </c>
      <c r="J33" s="37" t="s">
        <v>47</v>
      </c>
      <c r="K33" s="4" t="s">
        <v>48</v>
      </c>
      <c r="L33" s="61"/>
      <c r="M33" s="61"/>
      <c r="N33" s="61"/>
      <c r="O33" s="61"/>
    </row>
    <row r="34" spans="1:16" ht="15.75" thickBot="1" x14ac:dyDescent="0.25">
      <c r="A34" s="13">
        <v>1</v>
      </c>
      <c r="B34" s="14" t="s">
        <v>17</v>
      </c>
      <c r="C34" s="14" t="s">
        <v>18</v>
      </c>
      <c r="D34" s="14"/>
      <c r="E34" s="15" t="s">
        <v>19</v>
      </c>
      <c r="F34" s="16">
        <v>3</v>
      </c>
      <c r="G34" s="54">
        <v>2</v>
      </c>
      <c r="H34" s="54">
        <v>2</v>
      </c>
      <c r="I34" s="54">
        <v>1</v>
      </c>
      <c r="J34" s="59">
        <f>SUM(F34:I34)</f>
        <v>8</v>
      </c>
      <c r="K34" s="45">
        <f>RANK(J34,$J$34:$J$51,0)</f>
        <v>8</v>
      </c>
      <c r="L34" s="65"/>
      <c r="M34" s="65"/>
      <c r="N34" s="65"/>
      <c r="O34" s="65"/>
      <c r="P34" s="65"/>
    </row>
    <row r="35" spans="1:16" ht="15.75" thickBot="1" x14ac:dyDescent="0.25">
      <c r="A35" s="21">
        <v>2</v>
      </c>
      <c r="B35" s="22"/>
      <c r="C35" s="22"/>
      <c r="D35" s="22"/>
      <c r="E35" s="23"/>
      <c r="F35" s="24"/>
      <c r="G35" s="55"/>
      <c r="H35" s="55"/>
      <c r="I35" s="55"/>
      <c r="J35" s="59">
        <f t="shared" ref="J35:J51" si="4">SUM(F35:I35)</f>
        <v>0</v>
      </c>
      <c r="K35" s="45">
        <f t="shared" ref="K35:K51" si="5">RANK(J35,$J$34:$J$51,0)</f>
        <v>12</v>
      </c>
      <c r="L35" s="65"/>
      <c r="M35" s="65"/>
      <c r="N35" s="65"/>
      <c r="O35" s="65"/>
      <c r="P35" s="65"/>
    </row>
    <row r="36" spans="1:16" ht="15.75" thickBot="1" x14ac:dyDescent="0.25">
      <c r="A36" s="21">
        <v>3</v>
      </c>
      <c r="B36" s="22" t="s">
        <v>60</v>
      </c>
      <c r="C36" s="22" t="s">
        <v>61</v>
      </c>
      <c r="D36" s="22"/>
      <c r="E36" s="23" t="s">
        <v>19</v>
      </c>
      <c r="F36" s="24">
        <v>6</v>
      </c>
      <c r="G36" s="55">
        <v>3</v>
      </c>
      <c r="H36" s="55">
        <v>1</v>
      </c>
      <c r="I36" s="55">
        <v>4</v>
      </c>
      <c r="J36" s="59">
        <f t="shared" si="4"/>
        <v>14</v>
      </c>
      <c r="K36" s="45">
        <f t="shared" si="5"/>
        <v>4</v>
      </c>
      <c r="L36" s="65"/>
      <c r="M36" s="65"/>
      <c r="N36" s="65"/>
      <c r="O36" s="65"/>
      <c r="P36" s="65"/>
    </row>
    <row r="37" spans="1:16" ht="15.75" thickBot="1" x14ac:dyDescent="0.25">
      <c r="A37" s="21">
        <v>4</v>
      </c>
      <c r="B37" s="22" t="s">
        <v>65</v>
      </c>
      <c r="C37" s="22" t="s">
        <v>66</v>
      </c>
      <c r="D37" s="22"/>
      <c r="E37" s="23" t="s">
        <v>19</v>
      </c>
      <c r="F37" s="24">
        <v>2</v>
      </c>
      <c r="G37" s="55">
        <v>1</v>
      </c>
      <c r="H37" s="55">
        <v>2</v>
      </c>
      <c r="I37" s="55">
        <v>2</v>
      </c>
      <c r="J37" s="59">
        <f t="shared" si="4"/>
        <v>7</v>
      </c>
      <c r="K37" s="45">
        <f t="shared" si="5"/>
        <v>9</v>
      </c>
      <c r="L37" s="65"/>
      <c r="M37" s="65"/>
      <c r="N37" s="65"/>
      <c r="O37" s="65"/>
      <c r="P37" s="65"/>
    </row>
    <row r="38" spans="1:16" ht="15.75" thickBot="1" x14ac:dyDescent="0.25">
      <c r="A38" s="21">
        <v>5</v>
      </c>
      <c r="B38" s="22" t="s">
        <v>27</v>
      </c>
      <c r="C38" s="22" t="s">
        <v>28</v>
      </c>
      <c r="D38" s="22"/>
      <c r="E38" s="23" t="s">
        <v>19</v>
      </c>
      <c r="F38" s="24">
        <v>5</v>
      </c>
      <c r="G38" s="55">
        <v>5</v>
      </c>
      <c r="H38" s="55">
        <v>3</v>
      </c>
      <c r="I38" s="55">
        <v>7</v>
      </c>
      <c r="J38" s="59">
        <f t="shared" si="4"/>
        <v>20</v>
      </c>
      <c r="K38" s="45">
        <f t="shared" si="5"/>
        <v>1</v>
      </c>
      <c r="L38" s="65"/>
      <c r="M38" s="65"/>
      <c r="N38" s="65"/>
      <c r="O38" s="65"/>
      <c r="P38" s="65"/>
    </row>
    <row r="39" spans="1:16" ht="15.75" thickBot="1" x14ac:dyDescent="0.25">
      <c r="A39" s="21">
        <v>6</v>
      </c>
      <c r="B39" s="22" t="s">
        <v>29</v>
      </c>
      <c r="C39" s="22" t="s">
        <v>30</v>
      </c>
      <c r="D39" s="22"/>
      <c r="E39" s="23" t="s">
        <v>19</v>
      </c>
      <c r="F39" s="24">
        <v>6</v>
      </c>
      <c r="G39" s="55">
        <v>3</v>
      </c>
      <c r="H39" s="55">
        <v>2</v>
      </c>
      <c r="I39" s="55">
        <v>3</v>
      </c>
      <c r="J39" s="59">
        <f t="shared" si="4"/>
        <v>14</v>
      </c>
      <c r="K39" s="45">
        <f t="shared" si="5"/>
        <v>4</v>
      </c>
      <c r="L39" s="65"/>
      <c r="M39" s="65"/>
      <c r="N39" s="65"/>
      <c r="O39" s="65"/>
      <c r="P39" s="65"/>
    </row>
    <row r="40" spans="1:16" ht="15.75" thickBot="1" x14ac:dyDescent="0.25">
      <c r="A40" s="21">
        <v>7</v>
      </c>
      <c r="B40" s="22" t="s">
        <v>31</v>
      </c>
      <c r="C40" s="22" t="s">
        <v>32</v>
      </c>
      <c r="D40" s="22"/>
      <c r="E40" s="23" t="s">
        <v>19</v>
      </c>
      <c r="F40" s="24">
        <v>1</v>
      </c>
      <c r="G40" s="55">
        <v>1</v>
      </c>
      <c r="H40" s="55">
        <v>2</v>
      </c>
      <c r="I40" s="55">
        <v>1</v>
      </c>
      <c r="J40" s="59">
        <f t="shared" si="4"/>
        <v>5</v>
      </c>
      <c r="K40" s="45">
        <f t="shared" si="5"/>
        <v>11</v>
      </c>
      <c r="L40" s="65"/>
      <c r="M40" s="65"/>
      <c r="N40" s="65"/>
      <c r="O40" s="65"/>
      <c r="P40" s="65"/>
    </row>
    <row r="41" spans="1:16" ht="15.75" thickBot="1" x14ac:dyDescent="0.25">
      <c r="A41" s="21">
        <v>8</v>
      </c>
      <c r="B41" s="22" t="s">
        <v>25</v>
      </c>
      <c r="C41" s="22" t="s">
        <v>67</v>
      </c>
      <c r="D41" s="22"/>
      <c r="E41" s="23" t="s">
        <v>19</v>
      </c>
      <c r="F41" s="24">
        <v>4</v>
      </c>
      <c r="G41" s="55">
        <v>6</v>
      </c>
      <c r="H41" s="55">
        <v>4</v>
      </c>
      <c r="I41" s="55">
        <v>4</v>
      </c>
      <c r="J41" s="59">
        <f t="shared" si="4"/>
        <v>18</v>
      </c>
      <c r="K41" s="45">
        <f t="shared" si="5"/>
        <v>2</v>
      </c>
      <c r="L41" s="65"/>
      <c r="M41" s="65"/>
      <c r="N41" s="65"/>
      <c r="O41" s="65"/>
      <c r="P41" s="65"/>
    </row>
    <row r="42" spans="1:16" ht="15.75" thickBot="1" x14ac:dyDescent="0.25">
      <c r="A42" s="21">
        <v>9</v>
      </c>
      <c r="B42" s="22" t="s">
        <v>29</v>
      </c>
      <c r="C42" s="22" t="s">
        <v>62</v>
      </c>
      <c r="D42" s="22"/>
      <c r="E42" s="23" t="s">
        <v>19</v>
      </c>
      <c r="F42" s="24">
        <v>6</v>
      </c>
      <c r="G42" s="55">
        <v>3</v>
      </c>
      <c r="H42" s="55">
        <v>2</v>
      </c>
      <c r="I42" s="55">
        <v>3</v>
      </c>
      <c r="J42" s="59">
        <f t="shared" si="4"/>
        <v>14</v>
      </c>
      <c r="K42" s="45">
        <f t="shared" si="5"/>
        <v>4</v>
      </c>
      <c r="L42" s="65"/>
      <c r="M42" s="65"/>
      <c r="N42" s="65"/>
      <c r="O42" s="65"/>
      <c r="P42" s="65"/>
    </row>
    <row r="43" spans="1:16" ht="15.75" thickBot="1" x14ac:dyDescent="0.25">
      <c r="A43" s="21">
        <v>10</v>
      </c>
      <c r="B43" s="22" t="s">
        <v>63</v>
      </c>
      <c r="C43" s="22" t="s">
        <v>64</v>
      </c>
      <c r="D43" s="22"/>
      <c r="E43" s="23" t="s">
        <v>19</v>
      </c>
      <c r="F43" s="24">
        <v>3</v>
      </c>
      <c r="G43" s="55">
        <v>2</v>
      </c>
      <c r="H43" s="55">
        <v>2</v>
      </c>
      <c r="I43" s="55">
        <v>3</v>
      </c>
      <c r="J43" s="59">
        <f t="shared" si="4"/>
        <v>10</v>
      </c>
      <c r="K43" s="45">
        <f t="shared" si="5"/>
        <v>7</v>
      </c>
      <c r="L43" s="65"/>
      <c r="M43" s="65"/>
      <c r="N43" s="65"/>
      <c r="O43" s="65"/>
      <c r="P43" s="65"/>
    </row>
    <row r="44" spans="1:16" ht="15.75" thickBot="1" x14ac:dyDescent="0.25">
      <c r="A44" s="21">
        <v>11</v>
      </c>
      <c r="B44" s="22" t="s">
        <v>36</v>
      </c>
      <c r="C44" s="22" t="s">
        <v>56</v>
      </c>
      <c r="D44" s="22"/>
      <c r="E44" s="23" t="s">
        <v>19</v>
      </c>
      <c r="F44" s="24">
        <v>5</v>
      </c>
      <c r="G44" s="55">
        <v>4</v>
      </c>
      <c r="H44" s="55">
        <v>1</v>
      </c>
      <c r="I44" s="55">
        <v>5</v>
      </c>
      <c r="J44" s="59">
        <f t="shared" si="4"/>
        <v>15</v>
      </c>
      <c r="K44" s="45">
        <f t="shared" si="5"/>
        <v>3</v>
      </c>
      <c r="L44" s="65"/>
      <c r="M44" s="65"/>
      <c r="N44" s="65"/>
      <c r="O44" s="65"/>
      <c r="P44" s="65"/>
    </row>
    <row r="45" spans="1:16" ht="15.75" thickBot="1" x14ac:dyDescent="0.25">
      <c r="A45" s="21">
        <v>12</v>
      </c>
      <c r="B45" s="22" t="s">
        <v>59</v>
      </c>
      <c r="C45" s="22" t="s">
        <v>46</v>
      </c>
      <c r="D45" s="22"/>
      <c r="E45" s="23" t="s">
        <v>19</v>
      </c>
      <c r="F45" s="24">
        <v>3</v>
      </c>
      <c r="G45" s="55">
        <v>1</v>
      </c>
      <c r="H45" s="55">
        <v>1</v>
      </c>
      <c r="I45" s="55">
        <v>1</v>
      </c>
      <c r="J45" s="59">
        <f t="shared" si="4"/>
        <v>6</v>
      </c>
      <c r="K45" s="45">
        <f t="shared" si="5"/>
        <v>10</v>
      </c>
      <c r="L45" s="65"/>
      <c r="M45" s="65"/>
      <c r="N45" s="65"/>
      <c r="O45" s="65"/>
      <c r="P45" s="65"/>
    </row>
    <row r="46" spans="1:16" ht="15.75" thickBot="1" x14ac:dyDescent="0.25">
      <c r="A46" s="21"/>
      <c r="B46" s="22"/>
      <c r="C46" s="22"/>
      <c r="D46" s="22"/>
      <c r="E46" s="23"/>
      <c r="F46" s="24"/>
      <c r="G46" s="55"/>
      <c r="H46" s="55"/>
      <c r="I46" s="55"/>
      <c r="J46" s="59"/>
      <c r="K46" s="45"/>
      <c r="L46" s="65"/>
      <c r="M46" s="65"/>
      <c r="N46" s="65"/>
      <c r="O46" s="65"/>
      <c r="P46" s="65"/>
    </row>
    <row r="47" spans="1:16" ht="15.75" thickBot="1" x14ac:dyDescent="0.25">
      <c r="A47" s="21"/>
      <c r="B47" s="22"/>
      <c r="C47" s="22"/>
      <c r="D47" s="22"/>
      <c r="E47" s="23"/>
      <c r="F47" s="24"/>
      <c r="G47" s="55"/>
      <c r="H47" s="55"/>
      <c r="I47" s="55"/>
      <c r="J47" s="59"/>
      <c r="K47" s="45"/>
      <c r="L47" s="65"/>
      <c r="M47" s="65"/>
      <c r="N47" s="65"/>
      <c r="O47" s="65"/>
      <c r="P47" s="65"/>
    </row>
    <row r="48" spans="1:16" ht="15.75" thickBot="1" x14ac:dyDescent="0.25">
      <c r="A48" s="21"/>
      <c r="B48" s="22"/>
      <c r="C48" s="22"/>
      <c r="D48" s="22"/>
      <c r="E48" s="23"/>
      <c r="F48" s="24"/>
      <c r="G48" s="55"/>
      <c r="H48" s="55"/>
      <c r="I48" s="55"/>
      <c r="J48" s="59"/>
      <c r="K48" s="45"/>
      <c r="L48" s="65"/>
      <c r="M48" s="65"/>
      <c r="N48" s="65"/>
      <c r="O48" s="65"/>
      <c r="P48" s="65"/>
    </row>
    <row r="49" spans="1:19" ht="15.75" thickBot="1" x14ac:dyDescent="0.25">
      <c r="A49" s="21"/>
      <c r="B49" s="22"/>
      <c r="C49" s="22"/>
      <c r="D49" s="22"/>
      <c r="E49" s="23"/>
      <c r="F49" s="24"/>
      <c r="G49" s="55"/>
      <c r="H49" s="55"/>
      <c r="I49" s="55"/>
      <c r="J49" s="59">
        <f t="shared" si="4"/>
        <v>0</v>
      </c>
      <c r="K49" s="45">
        <f t="shared" si="5"/>
        <v>12</v>
      </c>
      <c r="L49" s="65"/>
      <c r="M49" s="65"/>
      <c r="N49" s="65"/>
      <c r="O49" s="65"/>
      <c r="P49" s="65"/>
    </row>
    <row r="50" spans="1:19" ht="15.75" thickBot="1" x14ac:dyDescent="0.25">
      <c r="A50" s="21"/>
      <c r="B50" s="22"/>
      <c r="C50" s="22"/>
      <c r="D50" s="22"/>
      <c r="E50" s="23"/>
      <c r="F50" s="24"/>
      <c r="G50" s="55"/>
      <c r="H50" s="55"/>
      <c r="I50" s="55"/>
      <c r="J50" s="59">
        <f t="shared" si="4"/>
        <v>0</v>
      </c>
      <c r="K50" s="45">
        <f t="shared" si="5"/>
        <v>12</v>
      </c>
      <c r="L50" s="65"/>
      <c r="M50" s="65"/>
      <c r="N50" s="65"/>
      <c r="O50" s="65"/>
      <c r="P50" s="65"/>
    </row>
    <row r="51" spans="1:19" ht="15.75" thickBot="1" x14ac:dyDescent="0.25">
      <c r="A51" s="29"/>
      <c r="B51" s="30"/>
      <c r="C51" s="30"/>
      <c r="D51" s="30"/>
      <c r="E51" s="31"/>
      <c r="F51" s="32"/>
      <c r="G51" s="56"/>
      <c r="H51" s="56"/>
      <c r="I51" s="56"/>
      <c r="J51" s="59">
        <f t="shared" si="4"/>
        <v>0</v>
      </c>
      <c r="K51" s="50">
        <f t="shared" si="5"/>
        <v>12</v>
      </c>
      <c r="L51" s="65"/>
      <c r="M51" s="65"/>
      <c r="N51" s="65"/>
      <c r="O51" s="65"/>
      <c r="P51" s="65"/>
    </row>
    <row r="52" spans="1:19" x14ac:dyDescent="0.2">
      <c r="L52" s="61"/>
      <c r="M52" s="61"/>
      <c r="N52" s="61"/>
      <c r="O52" s="61"/>
    </row>
    <row r="53" spans="1:19" ht="15.75" thickBot="1" x14ac:dyDescent="0.25">
      <c r="B53" t="s">
        <v>39</v>
      </c>
      <c r="D53" t="s">
        <v>40</v>
      </c>
      <c r="L53" s="61"/>
      <c r="M53" s="61"/>
      <c r="N53" s="61"/>
      <c r="O53" s="61"/>
    </row>
    <row r="54" spans="1:19" ht="15.75" thickBot="1" x14ac:dyDescent="0.25">
      <c r="A54" s="1" t="s">
        <v>2</v>
      </c>
      <c r="B54" s="2" t="s">
        <v>3</v>
      </c>
      <c r="C54" s="2" t="s">
        <v>4</v>
      </c>
      <c r="D54" s="2" t="s">
        <v>5</v>
      </c>
      <c r="E54" s="3" t="s">
        <v>6</v>
      </c>
      <c r="F54" s="53" t="s">
        <v>8</v>
      </c>
      <c r="G54" s="53"/>
      <c r="H54" s="53"/>
      <c r="I54" s="53"/>
      <c r="J54" s="57"/>
      <c r="K54" s="67"/>
      <c r="L54" s="62"/>
      <c r="M54" s="62"/>
      <c r="N54" s="62"/>
      <c r="O54" s="62"/>
      <c r="P54" s="62"/>
      <c r="Q54" s="62"/>
      <c r="R54" s="62"/>
      <c r="S54" s="62"/>
    </row>
    <row r="55" spans="1:19" ht="15.75" thickBot="1" x14ac:dyDescent="0.25">
      <c r="E55" t="s">
        <v>22</v>
      </c>
      <c r="F55" s="52">
        <v>43611</v>
      </c>
      <c r="G55" s="52"/>
      <c r="H55" s="52"/>
      <c r="I55" s="52"/>
      <c r="J55" s="52"/>
      <c r="K55" s="68"/>
      <c r="L55" s="63"/>
      <c r="M55" s="63"/>
      <c r="N55" s="63"/>
      <c r="O55" s="63"/>
      <c r="P55" s="63"/>
      <c r="Q55" s="64"/>
      <c r="R55" s="64"/>
      <c r="S55" s="64"/>
    </row>
    <row r="56" spans="1:19" ht="15.75" thickBot="1" x14ac:dyDescent="0.25">
      <c r="A56" t="s">
        <v>54</v>
      </c>
      <c r="F56" s="4" t="s">
        <v>50</v>
      </c>
      <c r="G56" s="44" t="s">
        <v>51</v>
      </c>
      <c r="H56" s="44" t="s">
        <v>52</v>
      </c>
      <c r="I56" s="44" t="s">
        <v>53</v>
      </c>
      <c r="J56" s="37" t="s">
        <v>47</v>
      </c>
      <c r="K56" s="4" t="s">
        <v>48</v>
      </c>
      <c r="L56" s="61"/>
      <c r="M56" s="61"/>
      <c r="N56" s="61"/>
      <c r="O56" s="61"/>
    </row>
    <row r="57" spans="1:19" ht="15.75" thickBot="1" x14ac:dyDescent="0.25">
      <c r="A57" s="22">
        <v>2</v>
      </c>
      <c r="B57" s="22" t="s">
        <v>20</v>
      </c>
      <c r="C57" s="22" t="s">
        <v>21</v>
      </c>
      <c r="D57" s="22"/>
      <c r="E57" s="22" t="s">
        <v>22</v>
      </c>
      <c r="F57" s="25">
        <v>10</v>
      </c>
      <c r="G57" s="25">
        <v>10</v>
      </c>
      <c r="H57" s="25">
        <v>8</v>
      </c>
      <c r="I57" s="25">
        <v>8</v>
      </c>
      <c r="J57" s="25">
        <f>SUM(F57:I57)</f>
        <v>36</v>
      </c>
      <c r="K57" s="83">
        <f>RANK(J57,$J$57:$J$65,0)</f>
        <v>1</v>
      </c>
      <c r="L57" s="65"/>
      <c r="M57" s="65"/>
      <c r="N57" s="65"/>
      <c r="O57" s="65"/>
      <c r="P57" s="65"/>
    </row>
    <row r="58" spans="1:19" ht="15.75" thickBot="1" x14ac:dyDescent="0.25">
      <c r="A58" s="22">
        <v>3</v>
      </c>
      <c r="B58" s="22" t="s">
        <v>68</v>
      </c>
      <c r="C58" s="22" t="s">
        <v>69</v>
      </c>
      <c r="D58" s="22"/>
      <c r="E58" s="22" t="s">
        <v>22</v>
      </c>
      <c r="F58" s="25">
        <v>0</v>
      </c>
      <c r="G58" s="25">
        <v>4</v>
      </c>
      <c r="H58" s="25">
        <v>1</v>
      </c>
      <c r="I58" s="25">
        <v>3</v>
      </c>
      <c r="J58" s="25">
        <f t="shared" ref="J58:J62" si="6">SUM(F58:I58)</f>
        <v>8</v>
      </c>
      <c r="K58" s="83">
        <f t="shared" ref="K58:K62" si="7">RANK(J58,$J$57:$J$65,0)</f>
        <v>6</v>
      </c>
      <c r="L58" s="65"/>
      <c r="M58" s="65"/>
      <c r="N58" s="65"/>
      <c r="O58" s="65"/>
      <c r="P58" s="65"/>
    </row>
    <row r="59" spans="1:19" ht="15.75" thickBot="1" x14ac:dyDescent="0.25">
      <c r="A59" s="22">
        <v>4</v>
      </c>
      <c r="B59" s="22" t="s">
        <v>70</v>
      </c>
      <c r="C59" s="22" t="s">
        <v>71</v>
      </c>
      <c r="D59" s="22"/>
      <c r="E59" s="22" t="s">
        <v>22</v>
      </c>
      <c r="F59" s="25">
        <v>2</v>
      </c>
      <c r="G59" s="25">
        <v>2</v>
      </c>
      <c r="H59" s="25">
        <v>4</v>
      </c>
      <c r="I59" s="25">
        <v>4</v>
      </c>
      <c r="J59" s="25">
        <f t="shared" si="6"/>
        <v>12</v>
      </c>
      <c r="K59" s="84">
        <f t="shared" si="7"/>
        <v>5</v>
      </c>
      <c r="L59" s="65"/>
      <c r="M59" s="65"/>
      <c r="N59" s="65"/>
      <c r="O59" s="65"/>
      <c r="P59" s="65"/>
    </row>
    <row r="60" spans="1:19" ht="15.75" thickBot="1" x14ac:dyDescent="0.25">
      <c r="A60" s="85">
        <v>1</v>
      </c>
      <c r="B60" s="85" t="s">
        <v>72</v>
      </c>
      <c r="C60" s="85" t="s">
        <v>73</v>
      </c>
      <c r="D60" s="22"/>
      <c r="E60" s="22" t="s">
        <v>22</v>
      </c>
      <c r="F60" s="25">
        <v>2</v>
      </c>
      <c r="G60" s="25">
        <v>3</v>
      </c>
      <c r="H60" s="25">
        <v>9</v>
      </c>
      <c r="I60" s="25">
        <v>1</v>
      </c>
      <c r="J60" s="25">
        <f t="shared" si="6"/>
        <v>15</v>
      </c>
      <c r="K60" s="84">
        <f t="shared" si="7"/>
        <v>4</v>
      </c>
      <c r="L60" s="65"/>
      <c r="M60" s="65"/>
      <c r="N60" s="65"/>
      <c r="O60" s="65"/>
      <c r="P60" s="65"/>
    </row>
    <row r="61" spans="1:19" ht="15.75" thickBot="1" x14ac:dyDescent="0.25">
      <c r="A61" s="85">
        <v>5</v>
      </c>
      <c r="B61" s="85" t="s">
        <v>74</v>
      </c>
      <c r="C61" s="85" t="s">
        <v>28</v>
      </c>
      <c r="D61" s="22"/>
      <c r="E61" s="22" t="s">
        <v>22</v>
      </c>
      <c r="F61" s="25">
        <v>7</v>
      </c>
      <c r="G61" s="25">
        <v>9</v>
      </c>
      <c r="H61" s="25">
        <v>1</v>
      </c>
      <c r="I61" s="25">
        <v>6</v>
      </c>
      <c r="J61" s="25">
        <f t="shared" si="6"/>
        <v>23</v>
      </c>
      <c r="K61" s="84">
        <f t="shared" si="7"/>
        <v>3</v>
      </c>
      <c r="L61" s="65"/>
      <c r="M61" s="65"/>
      <c r="N61" s="65"/>
      <c r="O61" s="65"/>
      <c r="P61" s="65"/>
    </row>
    <row r="62" spans="1:19" ht="15.75" thickBot="1" x14ac:dyDescent="0.25">
      <c r="A62" s="85">
        <v>6</v>
      </c>
      <c r="B62" s="85" t="s">
        <v>75</v>
      </c>
      <c r="C62" s="85" t="s">
        <v>28</v>
      </c>
      <c r="D62" s="22"/>
      <c r="E62" s="22" t="s">
        <v>22</v>
      </c>
      <c r="F62" s="25">
        <v>6</v>
      </c>
      <c r="G62" s="25">
        <v>8</v>
      </c>
      <c r="H62" s="25">
        <v>6</v>
      </c>
      <c r="I62" s="25">
        <v>5</v>
      </c>
      <c r="J62" s="25">
        <f t="shared" si="6"/>
        <v>25</v>
      </c>
      <c r="K62" s="84">
        <f t="shared" si="7"/>
        <v>2</v>
      </c>
      <c r="L62" s="65"/>
      <c r="M62" s="65"/>
      <c r="N62" s="65"/>
      <c r="O62" s="65"/>
      <c r="P62" s="65"/>
    </row>
    <row r="63" spans="1:19" x14ac:dyDescent="0.2">
      <c r="A63" s="5"/>
      <c r="B63" s="5"/>
      <c r="C63" s="5"/>
      <c r="D63" s="5"/>
      <c r="E63" s="5"/>
      <c r="F63" s="82"/>
      <c r="G63" s="82"/>
      <c r="H63" s="82"/>
      <c r="I63" s="82"/>
      <c r="J63" s="82"/>
      <c r="K63" s="5"/>
      <c r="L63" s="65"/>
      <c r="M63" s="65"/>
      <c r="N63" s="65"/>
      <c r="O63" s="65"/>
      <c r="P63" s="65"/>
    </row>
    <row r="64" spans="1:19" x14ac:dyDescent="0.2">
      <c r="A64" s="5"/>
      <c r="B64" s="5"/>
      <c r="C64" s="5"/>
      <c r="D64" s="5"/>
      <c r="E64" s="5"/>
      <c r="F64" s="82"/>
      <c r="G64" s="82"/>
      <c r="H64" s="82"/>
      <c r="I64" s="82"/>
      <c r="J64" s="82"/>
      <c r="K64" s="5"/>
      <c r="L64" s="65"/>
      <c r="M64" s="65"/>
      <c r="N64" s="65"/>
      <c r="O64" s="65"/>
      <c r="P64" s="65"/>
    </row>
    <row r="65" spans="1:19" x14ac:dyDescent="0.2">
      <c r="L65" s="61"/>
      <c r="M65" s="61"/>
      <c r="N65" s="61"/>
      <c r="O65" s="61"/>
    </row>
    <row r="66" spans="1:19" ht="15.75" thickBot="1" x14ac:dyDescent="0.25">
      <c r="L66" s="61"/>
      <c r="M66" s="61"/>
      <c r="N66" s="61"/>
      <c r="O66" s="61"/>
    </row>
    <row r="67" spans="1:19" ht="15.75" thickBot="1" x14ac:dyDescent="0.25">
      <c r="A67" s="1" t="s">
        <v>2</v>
      </c>
      <c r="B67" s="2" t="s">
        <v>3</v>
      </c>
      <c r="C67" s="2" t="s">
        <v>4</v>
      </c>
      <c r="D67" s="2" t="s">
        <v>5</v>
      </c>
      <c r="E67" s="3" t="s">
        <v>6</v>
      </c>
      <c r="F67" s="53" t="s">
        <v>8</v>
      </c>
      <c r="G67" s="53"/>
      <c r="H67" s="53"/>
      <c r="I67" s="53"/>
      <c r="J67" s="57"/>
      <c r="K67" s="67"/>
      <c r="L67" s="62"/>
      <c r="M67" s="62"/>
      <c r="N67" s="62"/>
      <c r="O67" s="62"/>
      <c r="P67" s="62"/>
      <c r="Q67" s="62"/>
      <c r="R67" s="62"/>
      <c r="S67" s="62"/>
    </row>
    <row r="68" spans="1:19" ht="15.75" thickBot="1" x14ac:dyDescent="0.25">
      <c r="F68" s="52">
        <v>43611</v>
      </c>
      <c r="G68" s="52"/>
      <c r="H68" s="52"/>
      <c r="I68" s="52"/>
      <c r="J68" s="52"/>
      <c r="K68" s="68"/>
      <c r="L68" s="63"/>
      <c r="M68" s="63"/>
      <c r="N68" s="63"/>
      <c r="O68" s="63"/>
      <c r="P68" s="63"/>
      <c r="Q68" s="64"/>
      <c r="R68" s="64"/>
      <c r="S68" s="64"/>
    </row>
    <row r="69" spans="1:19" ht="15.75" thickBot="1" x14ac:dyDescent="0.25">
      <c r="A69" t="s">
        <v>55</v>
      </c>
      <c r="F69" s="50" t="s">
        <v>50</v>
      </c>
      <c r="G69" s="44" t="s">
        <v>51</v>
      </c>
      <c r="H69" s="44" t="s">
        <v>52</v>
      </c>
      <c r="I69" s="44" t="s">
        <v>53</v>
      </c>
      <c r="J69" s="37" t="s">
        <v>47</v>
      </c>
      <c r="K69" s="4" t="s">
        <v>48</v>
      </c>
      <c r="L69" s="61"/>
      <c r="M69" s="61"/>
      <c r="N69" s="61"/>
      <c r="O69" s="61"/>
    </row>
    <row r="70" spans="1:19" ht="15.75" thickBot="1" x14ac:dyDescent="0.25">
      <c r="A70" s="13">
        <v>1</v>
      </c>
      <c r="B70" s="14" t="s">
        <v>17</v>
      </c>
      <c r="C70" s="14" t="s">
        <v>18</v>
      </c>
      <c r="D70" s="14"/>
      <c r="E70" s="15" t="s">
        <v>19</v>
      </c>
      <c r="F70" s="16">
        <v>8</v>
      </c>
      <c r="G70" s="54">
        <v>6</v>
      </c>
      <c r="H70" s="54">
        <v>3</v>
      </c>
      <c r="I70" s="54">
        <v>3</v>
      </c>
      <c r="J70" s="59">
        <f>SUM(F70:I70)</f>
        <v>20</v>
      </c>
      <c r="K70" s="45">
        <f>RANK(J70,$J$70:$J$84,0)</f>
        <v>2</v>
      </c>
      <c r="L70" s="65"/>
      <c r="M70" s="65"/>
      <c r="N70" s="65"/>
      <c r="O70" s="65"/>
      <c r="P70" s="65"/>
    </row>
    <row r="71" spans="1:19" ht="15.75" thickBot="1" x14ac:dyDescent="0.25">
      <c r="A71" s="21">
        <v>2</v>
      </c>
      <c r="B71" s="22"/>
      <c r="C71" s="22"/>
      <c r="D71" s="22"/>
      <c r="E71" s="23" t="s">
        <v>22</v>
      </c>
      <c r="F71" s="24"/>
      <c r="G71" s="55"/>
      <c r="H71" s="55"/>
      <c r="I71" s="55"/>
      <c r="J71" s="59">
        <f t="shared" ref="J71:J84" si="8">SUM(F71:I71)</f>
        <v>0</v>
      </c>
      <c r="K71" s="45">
        <f t="shared" ref="K71:K84" si="9">RANK(J71,$J$70:$J$84,0)</f>
        <v>12</v>
      </c>
      <c r="L71" s="65"/>
      <c r="M71" s="65"/>
      <c r="N71" s="65"/>
      <c r="O71" s="65"/>
      <c r="P71" s="65"/>
    </row>
    <row r="72" spans="1:19" ht="15.75" thickBot="1" x14ac:dyDescent="0.25">
      <c r="A72" s="21">
        <v>3</v>
      </c>
      <c r="B72" s="22" t="s">
        <v>60</v>
      </c>
      <c r="C72" s="22" t="s">
        <v>61</v>
      </c>
      <c r="D72" s="22"/>
      <c r="E72" s="23" t="s">
        <v>22</v>
      </c>
      <c r="F72" s="24">
        <v>6</v>
      </c>
      <c r="G72" s="55">
        <v>3</v>
      </c>
      <c r="H72" s="55">
        <v>1</v>
      </c>
      <c r="I72" s="55">
        <v>4</v>
      </c>
      <c r="J72" s="59">
        <f t="shared" si="8"/>
        <v>14</v>
      </c>
      <c r="K72" s="45">
        <f t="shared" si="9"/>
        <v>6</v>
      </c>
      <c r="L72" s="65"/>
      <c r="M72" s="65"/>
      <c r="N72" s="65"/>
      <c r="O72" s="65"/>
      <c r="P72" s="65"/>
    </row>
    <row r="73" spans="1:19" ht="15.75" thickBot="1" x14ac:dyDescent="0.25">
      <c r="A73" s="21">
        <v>4</v>
      </c>
      <c r="B73" s="22" t="s">
        <v>65</v>
      </c>
      <c r="C73" s="22" t="s">
        <v>66</v>
      </c>
      <c r="D73" s="22"/>
      <c r="E73" s="23" t="s">
        <v>22</v>
      </c>
      <c r="F73" s="24">
        <v>2</v>
      </c>
      <c r="G73" s="55">
        <v>1</v>
      </c>
      <c r="H73" s="55">
        <v>2</v>
      </c>
      <c r="I73" s="55">
        <v>2</v>
      </c>
      <c r="J73" s="59">
        <f t="shared" si="8"/>
        <v>7</v>
      </c>
      <c r="K73" s="45">
        <f t="shared" si="9"/>
        <v>10</v>
      </c>
      <c r="L73" s="65"/>
      <c r="M73" s="65"/>
      <c r="N73" s="65"/>
      <c r="O73" s="65"/>
      <c r="P73" s="65"/>
    </row>
    <row r="74" spans="1:19" ht="15.75" thickBot="1" x14ac:dyDescent="0.25">
      <c r="A74" s="21">
        <v>5</v>
      </c>
      <c r="B74" s="22" t="s">
        <v>27</v>
      </c>
      <c r="C74" s="22" t="s">
        <v>28</v>
      </c>
      <c r="D74" s="22"/>
      <c r="E74" s="23" t="s">
        <v>19</v>
      </c>
      <c r="F74" s="24">
        <v>5</v>
      </c>
      <c r="G74" s="55">
        <v>5</v>
      </c>
      <c r="H74" s="55">
        <v>3</v>
      </c>
      <c r="I74" s="55">
        <v>7</v>
      </c>
      <c r="J74" s="59">
        <f t="shared" si="8"/>
        <v>20</v>
      </c>
      <c r="K74" s="45">
        <f t="shared" si="9"/>
        <v>2</v>
      </c>
      <c r="L74" s="65"/>
      <c r="M74" s="65"/>
      <c r="N74" s="65"/>
      <c r="O74" s="65"/>
      <c r="P74" s="65"/>
    </row>
    <row r="75" spans="1:19" ht="15.75" thickBot="1" x14ac:dyDescent="0.25">
      <c r="A75" s="21">
        <v>6</v>
      </c>
      <c r="B75" s="22" t="s">
        <v>29</v>
      </c>
      <c r="C75" s="22" t="s">
        <v>30</v>
      </c>
      <c r="D75" s="22"/>
      <c r="E75" s="23" t="s">
        <v>19</v>
      </c>
      <c r="F75" s="24">
        <v>6</v>
      </c>
      <c r="G75" s="55">
        <v>3</v>
      </c>
      <c r="H75" s="55">
        <v>2</v>
      </c>
      <c r="I75" s="55">
        <v>3</v>
      </c>
      <c r="J75" s="59">
        <f t="shared" si="8"/>
        <v>14</v>
      </c>
      <c r="K75" s="45">
        <f t="shared" si="9"/>
        <v>6</v>
      </c>
      <c r="L75" s="65"/>
      <c r="M75" s="65"/>
      <c r="N75" s="65"/>
      <c r="O75" s="65"/>
      <c r="P75" s="65"/>
    </row>
    <row r="76" spans="1:19" ht="15.75" thickBot="1" x14ac:dyDescent="0.25">
      <c r="A76" s="21">
        <v>7</v>
      </c>
      <c r="B76" s="22" t="s">
        <v>31</v>
      </c>
      <c r="C76" s="22" t="s">
        <v>32</v>
      </c>
      <c r="D76" s="22"/>
      <c r="E76" s="23" t="s">
        <v>19</v>
      </c>
      <c r="F76" s="24">
        <v>1</v>
      </c>
      <c r="G76" s="55">
        <v>1</v>
      </c>
      <c r="H76" s="55">
        <v>2</v>
      </c>
      <c r="I76" s="55">
        <v>1</v>
      </c>
      <c r="J76" s="59">
        <f t="shared" si="8"/>
        <v>5</v>
      </c>
      <c r="K76" s="45">
        <f t="shared" si="9"/>
        <v>11</v>
      </c>
      <c r="L76" s="65"/>
      <c r="M76" s="65"/>
      <c r="N76" s="65"/>
      <c r="O76" s="65"/>
      <c r="P76" s="65"/>
    </row>
    <row r="77" spans="1:19" ht="15.75" thickBot="1" x14ac:dyDescent="0.25">
      <c r="A77" s="21">
        <v>8</v>
      </c>
      <c r="B77" s="22" t="s">
        <v>25</v>
      </c>
      <c r="C77" s="22" t="s">
        <v>67</v>
      </c>
      <c r="D77" s="22"/>
      <c r="E77" s="23" t="s">
        <v>19</v>
      </c>
      <c r="F77" s="24">
        <v>4</v>
      </c>
      <c r="G77" s="55">
        <v>6</v>
      </c>
      <c r="H77" s="55">
        <v>4</v>
      </c>
      <c r="I77" s="55">
        <v>4</v>
      </c>
      <c r="J77" s="59">
        <f t="shared" si="8"/>
        <v>18</v>
      </c>
      <c r="K77" s="45">
        <f t="shared" si="9"/>
        <v>4</v>
      </c>
      <c r="L77" s="65"/>
      <c r="M77" s="65"/>
      <c r="N77" s="65"/>
      <c r="O77" s="65"/>
      <c r="P77" s="65"/>
    </row>
    <row r="78" spans="1:19" ht="15.75" thickBot="1" x14ac:dyDescent="0.25">
      <c r="A78" s="21">
        <v>9</v>
      </c>
      <c r="B78" s="22" t="s">
        <v>29</v>
      </c>
      <c r="C78" s="22" t="s">
        <v>62</v>
      </c>
      <c r="D78" s="22"/>
      <c r="E78" s="23" t="s">
        <v>19</v>
      </c>
      <c r="F78" s="24">
        <v>6</v>
      </c>
      <c r="G78" s="55">
        <v>3</v>
      </c>
      <c r="H78" s="55">
        <v>2</v>
      </c>
      <c r="I78" s="55">
        <v>3</v>
      </c>
      <c r="J78" s="59">
        <f t="shared" si="8"/>
        <v>14</v>
      </c>
      <c r="K78" s="45">
        <f t="shared" si="9"/>
        <v>6</v>
      </c>
      <c r="L78" s="65"/>
      <c r="M78" s="65"/>
      <c r="N78" s="65"/>
      <c r="O78" s="65"/>
      <c r="P78" s="65"/>
    </row>
    <row r="79" spans="1:19" ht="15.75" thickBot="1" x14ac:dyDescent="0.25">
      <c r="A79" s="21">
        <v>10</v>
      </c>
      <c r="B79" s="22" t="s">
        <v>63</v>
      </c>
      <c r="C79" s="22" t="s">
        <v>64</v>
      </c>
      <c r="D79" s="22"/>
      <c r="E79" s="23" t="s">
        <v>19</v>
      </c>
      <c r="F79" s="24">
        <v>3</v>
      </c>
      <c r="G79" s="55">
        <v>2</v>
      </c>
      <c r="H79" s="55">
        <v>2</v>
      </c>
      <c r="I79" s="55">
        <v>3</v>
      </c>
      <c r="J79" s="59">
        <f t="shared" si="8"/>
        <v>10</v>
      </c>
      <c r="K79" s="45">
        <f t="shared" si="9"/>
        <v>9</v>
      </c>
      <c r="L79" s="65"/>
      <c r="M79" s="65"/>
      <c r="N79" s="65"/>
      <c r="O79" s="65"/>
      <c r="P79" s="65"/>
    </row>
    <row r="80" spans="1:19" ht="15.75" thickBot="1" x14ac:dyDescent="0.25">
      <c r="A80" s="21">
        <v>11</v>
      </c>
      <c r="B80" s="22" t="s">
        <v>36</v>
      </c>
      <c r="C80" s="22" t="s">
        <v>56</v>
      </c>
      <c r="D80" s="22"/>
      <c r="E80" s="23" t="s">
        <v>19</v>
      </c>
      <c r="F80" s="24">
        <v>6</v>
      </c>
      <c r="G80" s="55">
        <v>11</v>
      </c>
      <c r="H80" s="55">
        <v>1</v>
      </c>
      <c r="I80" s="55">
        <v>7</v>
      </c>
      <c r="J80" s="59">
        <f t="shared" si="8"/>
        <v>25</v>
      </c>
      <c r="K80" s="45">
        <f t="shared" si="9"/>
        <v>1</v>
      </c>
      <c r="L80" s="65"/>
      <c r="M80" s="65"/>
      <c r="N80" s="65"/>
      <c r="O80" s="65"/>
      <c r="P80" s="65"/>
    </row>
    <row r="81" spans="1:19" ht="15.75" thickBot="1" x14ac:dyDescent="0.25">
      <c r="A81" s="21">
        <v>12</v>
      </c>
      <c r="B81" s="22" t="s">
        <v>59</v>
      </c>
      <c r="C81" s="22" t="s">
        <v>46</v>
      </c>
      <c r="D81" s="22"/>
      <c r="E81" s="23" t="s">
        <v>19</v>
      </c>
      <c r="F81" s="24">
        <v>5</v>
      </c>
      <c r="G81" s="55">
        <v>7</v>
      </c>
      <c r="H81" s="55">
        <v>3</v>
      </c>
      <c r="I81" s="55">
        <v>2</v>
      </c>
      <c r="J81" s="59">
        <f t="shared" si="8"/>
        <v>17</v>
      </c>
      <c r="K81" s="45">
        <f t="shared" si="9"/>
        <v>5</v>
      </c>
      <c r="L81" s="65"/>
      <c r="M81" s="65"/>
      <c r="N81" s="65"/>
      <c r="O81" s="65"/>
      <c r="P81" s="65"/>
    </row>
    <row r="82" spans="1:19" ht="15.75" thickBot="1" x14ac:dyDescent="0.25">
      <c r="A82" s="21"/>
      <c r="B82" s="22"/>
      <c r="C82" s="22"/>
      <c r="D82" s="22"/>
      <c r="E82" s="23"/>
      <c r="F82" s="24"/>
      <c r="G82" s="55"/>
      <c r="H82" s="55"/>
      <c r="I82" s="55"/>
      <c r="J82" s="59">
        <f t="shared" si="8"/>
        <v>0</v>
      </c>
      <c r="K82" s="45">
        <f t="shared" si="9"/>
        <v>12</v>
      </c>
      <c r="L82" s="65"/>
      <c r="M82" s="65"/>
      <c r="N82" s="65"/>
      <c r="O82" s="65"/>
      <c r="P82" s="65"/>
    </row>
    <row r="83" spans="1:19" ht="15.75" thickBot="1" x14ac:dyDescent="0.25">
      <c r="A83" s="21"/>
      <c r="B83" s="22"/>
      <c r="C83" s="22"/>
      <c r="D83" s="22"/>
      <c r="E83" s="23"/>
      <c r="F83" s="24"/>
      <c r="G83" s="55"/>
      <c r="H83" s="55"/>
      <c r="I83" s="55"/>
      <c r="J83" s="59">
        <f t="shared" si="8"/>
        <v>0</v>
      </c>
      <c r="K83" s="45">
        <f t="shared" si="9"/>
        <v>12</v>
      </c>
      <c r="L83" s="65"/>
      <c r="M83" s="65"/>
      <c r="N83" s="65"/>
      <c r="O83" s="65"/>
      <c r="P83" s="65"/>
    </row>
    <row r="84" spans="1:19" ht="15.75" thickBot="1" x14ac:dyDescent="0.25">
      <c r="A84" s="29"/>
      <c r="B84" s="30"/>
      <c r="C84" s="30"/>
      <c r="D84" s="30"/>
      <c r="E84" s="31"/>
      <c r="F84" s="32"/>
      <c r="G84" s="56"/>
      <c r="H84" s="56"/>
      <c r="I84" s="56"/>
      <c r="J84" s="59">
        <f t="shared" si="8"/>
        <v>0</v>
      </c>
      <c r="K84" s="50">
        <f t="shared" si="9"/>
        <v>12</v>
      </c>
      <c r="L84" s="65"/>
      <c r="M84" s="65"/>
      <c r="N84" s="65"/>
      <c r="O84" s="65"/>
      <c r="P84" s="65"/>
    </row>
    <row r="85" spans="1:19" x14ac:dyDescent="0.2">
      <c r="L85" s="61"/>
      <c r="M85" s="61"/>
      <c r="N85" s="61"/>
      <c r="O85" s="61"/>
    </row>
    <row r="86" spans="1:19" ht="15.75" thickBot="1" x14ac:dyDescent="0.25">
      <c r="B86" t="s">
        <v>39</v>
      </c>
      <c r="D86" t="s">
        <v>40</v>
      </c>
      <c r="L86" s="61"/>
      <c r="M86" s="61"/>
      <c r="N86" s="61"/>
      <c r="O86" s="61"/>
    </row>
    <row r="87" spans="1:19" ht="15.75" thickBot="1" x14ac:dyDescent="0.25">
      <c r="A87" s="1" t="s">
        <v>2</v>
      </c>
      <c r="B87" s="2" t="s">
        <v>3</v>
      </c>
      <c r="C87" s="2" t="s">
        <v>4</v>
      </c>
      <c r="D87" s="2" t="s">
        <v>5</v>
      </c>
      <c r="E87" s="3" t="s">
        <v>6</v>
      </c>
      <c r="F87" s="53" t="s">
        <v>8</v>
      </c>
      <c r="G87" s="53"/>
      <c r="H87" s="53"/>
      <c r="I87" s="53"/>
      <c r="J87" s="57"/>
      <c r="K87" s="67"/>
      <c r="L87" s="62"/>
      <c r="M87" s="62"/>
      <c r="N87" s="62"/>
      <c r="O87" s="62"/>
      <c r="P87" s="62"/>
      <c r="Q87" s="62"/>
      <c r="R87" s="62"/>
      <c r="S87" s="62"/>
    </row>
    <row r="88" spans="1:19" ht="15.75" thickBot="1" x14ac:dyDescent="0.25">
      <c r="E88" t="s">
        <v>22</v>
      </c>
      <c r="F88" s="52">
        <v>43611</v>
      </c>
      <c r="G88" s="52"/>
      <c r="H88" s="52"/>
      <c r="I88" s="52"/>
      <c r="J88" s="52"/>
      <c r="K88" s="68"/>
      <c r="L88" s="63"/>
      <c r="M88" s="63"/>
      <c r="N88" s="63"/>
      <c r="O88" s="63"/>
      <c r="P88" s="63"/>
      <c r="Q88" s="64"/>
      <c r="R88" s="64"/>
      <c r="S88" s="64"/>
    </row>
    <row r="89" spans="1:19" ht="15.75" thickBot="1" x14ac:dyDescent="0.25">
      <c r="A89" t="s">
        <v>55</v>
      </c>
      <c r="F89" s="50" t="s">
        <v>50</v>
      </c>
      <c r="G89" s="44" t="s">
        <v>51</v>
      </c>
      <c r="H89" s="44" t="s">
        <v>52</v>
      </c>
      <c r="I89" s="44" t="s">
        <v>53</v>
      </c>
      <c r="J89" s="37" t="s">
        <v>47</v>
      </c>
      <c r="K89" s="4" t="s">
        <v>48</v>
      </c>
      <c r="L89" s="61"/>
      <c r="M89" s="61"/>
      <c r="N89" s="61"/>
      <c r="O89" s="61"/>
    </row>
    <row r="90" spans="1:19" ht="15.75" thickBot="1" x14ac:dyDescent="0.25">
      <c r="A90" s="21">
        <v>2</v>
      </c>
      <c r="B90" s="22" t="s">
        <v>20</v>
      </c>
      <c r="C90" s="22" t="s">
        <v>21</v>
      </c>
      <c r="D90" s="22"/>
      <c r="E90" s="23" t="s">
        <v>22</v>
      </c>
      <c r="F90" s="24">
        <v>15</v>
      </c>
      <c r="G90" s="55">
        <v>15</v>
      </c>
      <c r="H90" s="55">
        <v>12</v>
      </c>
      <c r="I90" s="55">
        <v>11</v>
      </c>
      <c r="J90" s="60">
        <f>SUM(F90:I90)</f>
        <v>53</v>
      </c>
      <c r="K90" s="45">
        <f>RANK(J90,$J$90:$J$97,0)</f>
        <v>1</v>
      </c>
      <c r="L90" s="65"/>
      <c r="M90" s="65"/>
      <c r="N90" s="65"/>
      <c r="O90" s="65"/>
      <c r="P90" s="65"/>
    </row>
    <row r="91" spans="1:19" ht="15.75" thickBot="1" x14ac:dyDescent="0.25">
      <c r="A91" s="22">
        <v>3</v>
      </c>
      <c r="B91" s="22" t="s">
        <v>68</v>
      </c>
      <c r="C91" s="22" t="s">
        <v>69</v>
      </c>
      <c r="D91" s="22"/>
      <c r="E91" s="22" t="s">
        <v>22</v>
      </c>
      <c r="F91" s="25">
        <v>0</v>
      </c>
      <c r="G91" s="25">
        <v>4</v>
      </c>
      <c r="H91" s="25">
        <v>1</v>
      </c>
      <c r="I91" s="25">
        <v>3</v>
      </c>
      <c r="J91" s="25">
        <f t="shared" ref="J91:J95" si="10">SUM(F91:I91)</f>
        <v>8</v>
      </c>
      <c r="K91" s="45">
        <f t="shared" ref="K91:K95" si="11">RANK(J91,$J$90:$J$97,0)</f>
        <v>6</v>
      </c>
      <c r="L91" s="65"/>
      <c r="M91" s="65"/>
      <c r="N91" s="65"/>
      <c r="O91" s="65"/>
      <c r="P91" s="65"/>
    </row>
    <row r="92" spans="1:19" ht="15.75" thickBot="1" x14ac:dyDescent="0.25">
      <c r="A92" s="22">
        <v>4</v>
      </c>
      <c r="B92" s="22" t="s">
        <v>70</v>
      </c>
      <c r="C92" s="22" t="s">
        <v>71</v>
      </c>
      <c r="D92" s="22"/>
      <c r="E92" s="22" t="s">
        <v>22</v>
      </c>
      <c r="F92" s="25">
        <v>2</v>
      </c>
      <c r="G92" s="25">
        <v>2</v>
      </c>
      <c r="H92" s="25">
        <v>4</v>
      </c>
      <c r="I92" s="25">
        <v>4</v>
      </c>
      <c r="J92" s="25">
        <f t="shared" si="10"/>
        <v>12</v>
      </c>
      <c r="K92" s="45">
        <f t="shared" si="11"/>
        <v>5</v>
      </c>
      <c r="L92" s="65"/>
      <c r="M92" s="65"/>
      <c r="N92" s="65"/>
      <c r="O92" s="65"/>
      <c r="P92" s="65"/>
    </row>
    <row r="93" spans="1:19" ht="15.75" thickBot="1" x14ac:dyDescent="0.25">
      <c r="A93" s="85">
        <v>1</v>
      </c>
      <c r="B93" s="85" t="s">
        <v>72</v>
      </c>
      <c r="C93" s="85" t="s">
        <v>73</v>
      </c>
      <c r="D93" s="22"/>
      <c r="E93" s="22" t="s">
        <v>22</v>
      </c>
      <c r="F93" s="25">
        <v>2</v>
      </c>
      <c r="G93" s="25">
        <v>3</v>
      </c>
      <c r="H93" s="25">
        <v>9</v>
      </c>
      <c r="I93" s="25">
        <v>1</v>
      </c>
      <c r="J93" s="25">
        <f t="shared" si="10"/>
        <v>15</v>
      </c>
      <c r="K93" s="45">
        <f t="shared" si="11"/>
        <v>4</v>
      </c>
      <c r="L93" s="61"/>
      <c r="M93" s="61"/>
      <c r="N93" s="61"/>
      <c r="O93" s="61"/>
    </row>
    <row r="94" spans="1:19" ht="15.75" thickBot="1" x14ac:dyDescent="0.25">
      <c r="A94" s="85">
        <v>5</v>
      </c>
      <c r="B94" s="85" t="s">
        <v>74</v>
      </c>
      <c r="C94" s="85" t="s">
        <v>28</v>
      </c>
      <c r="D94" s="22"/>
      <c r="E94" s="22" t="s">
        <v>22</v>
      </c>
      <c r="F94" s="25">
        <v>7</v>
      </c>
      <c r="G94" s="25">
        <v>9</v>
      </c>
      <c r="H94" s="25">
        <v>1</v>
      </c>
      <c r="I94" s="25">
        <v>6</v>
      </c>
      <c r="J94" s="25">
        <f t="shared" si="10"/>
        <v>23</v>
      </c>
      <c r="K94" s="45">
        <f t="shared" si="11"/>
        <v>3</v>
      </c>
      <c r="L94" s="61"/>
      <c r="M94" s="61"/>
      <c r="N94" s="61"/>
      <c r="O94" s="61"/>
    </row>
    <row r="95" spans="1:19" x14ac:dyDescent="0.2">
      <c r="A95" s="85">
        <v>6</v>
      </c>
      <c r="B95" s="85" t="s">
        <v>75</v>
      </c>
      <c r="C95" s="85" t="s">
        <v>28</v>
      </c>
      <c r="D95" s="22"/>
      <c r="E95" s="22" t="s">
        <v>22</v>
      </c>
      <c r="F95" s="25">
        <v>6</v>
      </c>
      <c r="G95" s="25">
        <v>8</v>
      </c>
      <c r="H95" s="25">
        <v>6</v>
      </c>
      <c r="I95" s="25">
        <v>5</v>
      </c>
      <c r="J95" s="25">
        <f t="shared" si="10"/>
        <v>25</v>
      </c>
      <c r="K95" s="45">
        <f t="shared" si="11"/>
        <v>2</v>
      </c>
      <c r="L95" s="61"/>
      <c r="M95" s="61"/>
      <c r="N95" s="61"/>
      <c r="O95" s="61"/>
    </row>
    <row r="96" spans="1:19" x14ac:dyDescent="0.2">
      <c r="L96" s="61"/>
      <c r="M96" s="61"/>
      <c r="N96" s="61"/>
      <c r="O96" s="61"/>
    </row>
    <row r="97" spans="12:15" x14ac:dyDescent="0.2">
      <c r="L97" s="61"/>
      <c r="M97" s="61"/>
      <c r="N97" s="61"/>
      <c r="O97" s="61"/>
    </row>
    <row r="98" spans="12:15" x14ac:dyDescent="0.2">
      <c r="L98" s="61"/>
      <c r="M98" s="61"/>
      <c r="N98" s="61"/>
      <c r="O98" s="61"/>
    </row>
    <row r="99" spans="12:15" x14ac:dyDescent="0.2">
      <c r="L99" s="61"/>
      <c r="M99" s="61"/>
      <c r="N99" s="61"/>
      <c r="O99" s="61"/>
    </row>
    <row r="100" spans="12:15" x14ac:dyDescent="0.2">
      <c r="L100" s="61"/>
      <c r="M100" s="61"/>
      <c r="N100" s="61"/>
      <c r="O100" s="61"/>
    </row>
    <row r="101" spans="12:15" x14ac:dyDescent="0.2">
      <c r="L101" s="61"/>
      <c r="M101" s="61"/>
      <c r="N101" s="61"/>
      <c r="O101" s="61"/>
    </row>
    <row r="102" spans="12:15" x14ac:dyDescent="0.2">
      <c r="L102" s="61"/>
      <c r="M102" s="61"/>
      <c r="N102" s="61"/>
      <c r="O102" s="61"/>
    </row>
    <row r="103" spans="12:15" x14ac:dyDescent="0.2">
      <c r="L103" s="61"/>
      <c r="M103" s="61"/>
      <c r="N103" s="61"/>
      <c r="O103" s="61"/>
    </row>
    <row r="104" spans="12:15" x14ac:dyDescent="0.2">
      <c r="L104" s="61"/>
      <c r="M104" s="61"/>
      <c r="N104" s="61"/>
      <c r="O104" s="61"/>
    </row>
    <row r="105" spans="12:15" x14ac:dyDescent="0.2">
      <c r="L105" s="61"/>
      <c r="M105" s="61"/>
      <c r="N105" s="61"/>
      <c r="O105" s="61"/>
    </row>
    <row r="106" spans="12:15" x14ac:dyDescent="0.2">
      <c r="L106" s="61"/>
      <c r="M106" s="61"/>
      <c r="N106" s="61"/>
      <c r="O106" s="61"/>
    </row>
    <row r="107" spans="12:15" x14ac:dyDescent="0.2">
      <c r="L107" s="61"/>
      <c r="M107" s="61"/>
      <c r="N107" s="61"/>
      <c r="O107" s="61"/>
    </row>
    <row r="108" spans="12:15" x14ac:dyDescent="0.2">
      <c r="L108" s="61"/>
      <c r="M108" s="61"/>
      <c r="N108" s="61"/>
      <c r="O108" s="61"/>
    </row>
    <row r="109" spans="12:15" x14ac:dyDescent="0.2">
      <c r="L109" s="61"/>
      <c r="M109" s="61"/>
      <c r="N109" s="61"/>
      <c r="O109" s="61"/>
    </row>
    <row r="110" spans="12:15" x14ac:dyDescent="0.2">
      <c r="L110" s="61"/>
      <c r="M110" s="61"/>
      <c r="N110" s="61"/>
      <c r="O110" s="61"/>
    </row>
    <row r="111" spans="12:15" x14ac:dyDescent="0.2">
      <c r="L111" s="61"/>
      <c r="M111" s="61"/>
      <c r="N111" s="61"/>
      <c r="O111" s="61"/>
    </row>
    <row r="112" spans="12:15" x14ac:dyDescent="0.2">
      <c r="L112" s="61"/>
      <c r="M112" s="61"/>
      <c r="N112" s="61"/>
      <c r="O112" s="61"/>
    </row>
    <row r="113" spans="12:15" x14ac:dyDescent="0.2">
      <c r="L113" s="61"/>
      <c r="M113" s="61"/>
      <c r="N113" s="61"/>
      <c r="O113" s="61"/>
    </row>
    <row r="114" spans="12:15" x14ac:dyDescent="0.2">
      <c r="L114" s="61"/>
      <c r="M114" s="61"/>
      <c r="N114" s="61"/>
      <c r="O114" s="61"/>
    </row>
    <row r="115" spans="12:15" x14ac:dyDescent="0.2">
      <c r="L115" s="61"/>
      <c r="M115" s="61"/>
      <c r="N115" s="61"/>
      <c r="O115" s="61"/>
    </row>
    <row r="116" spans="12:15" x14ac:dyDescent="0.2">
      <c r="L116" s="61"/>
      <c r="M116" s="61"/>
      <c r="N116" s="61"/>
      <c r="O116" s="61"/>
    </row>
    <row r="117" spans="12:15" x14ac:dyDescent="0.2">
      <c r="L117" s="61"/>
      <c r="M117" s="61"/>
      <c r="N117" s="61"/>
      <c r="O117" s="61"/>
    </row>
    <row r="118" spans="12:15" x14ac:dyDescent="0.2">
      <c r="L118" s="61"/>
      <c r="M118" s="61"/>
      <c r="N118" s="61"/>
      <c r="O118" s="61"/>
    </row>
    <row r="119" spans="12:15" x14ac:dyDescent="0.2">
      <c r="L119" s="61"/>
      <c r="M119" s="61"/>
      <c r="N119" s="61"/>
      <c r="O119" s="61"/>
    </row>
    <row r="120" spans="12:15" x14ac:dyDescent="0.2">
      <c r="L120" s="61"/>
      <c r="M120" s="61"/>
      <c r="N120" s="61"/>
      <c r="O120" s="61"/>
    </row>
    <row r="121" spans="12:15" x14ac:dyDescent="0.2">
      <c r="L121" s="61"/>
      <c r="M121" s="61"/>
      <c r="N121" s="61"/>
      <c r="O121" s="61"/>
    </row>
    <row r="122" spans="12:15" x14ac:dyDescent="0.2">
      <c r="L122" s="61"/>
      <c r="M122" s="61"/>
      <c r="N122" s="61"/>
      <c r="O122" s="61"/>
    </row>
    <row r="123" spans="12:15" x14ac:dyDescent="0.2">
      <c r="L123" s="61"/>
      <c r="M123" s="61"/>
      <c r="N123" s="61"/>
      <c r="O123" s="61"/>
    </row>
    <row r="124" spans="12:15" x14ac:dyDescent="0.2">
      <c r="L124" s="61"/>
      <c r="M124" s="61"/>
      <c r="N124" s="61"/>
      <c r="O124" s="61"/>
    </row>
    <row r="125" spans="12:15" x14ac:dyDescent="0.2">
      <c r="L125" s="61"/>
      <c r="M125" s="61"/>
      <c r="N125" s="61"/>
      <c r="O125" s="61"/>
    </row>
    <row r="126" spans="12:15" x14ac:dyDescent="0.2">
      <c r="L126" s="61"/>
      <c r="M126" s="61"/>
      <c r="N126" s="61"/>
      <c r="O126" s="61"/>
    </row>
    <row r="127" spans="12:15" x14ac:dyDescent="0.2">
      <c r="L127" s="61"/>
      <c r="M127" s="61"/>
      <c r="N127" s="61"/>
      <c r="O127" s="61"/>
    </row>
    <row r="128" spans="12:15" x14ac:dyDescent="0.2">
      <c r="L128" s="61"/>
      <c r="M128" s="61"/>
      <c r="N128" s="61"/>
      <c r="O128" s="61"/>
    </row>
    <row r="129" spans="12:15" x14ac:dyDescent="0.2">
      <c r="L129" s="61"/>
      <c r="M129" s="61"/>
      <c r="N129" s="61"/>
      <c r="O129" s="61"/>
    </row>
    <row r="130" spans="12:15" x14ac:dyDescent="0.2">
      <c r="L130" s="61"/>
      <c r="M130" s="61"/>
      <c r="N130" s="61"/>
      <c r="O130" s="61"/>
    </row>
    <row r="131" spans="12:15" x14ac:dyDescent="0.2">
      <c r="L131" s="61"/>
      <c r="M131" s="61"/>
      <c r="N131" s="61"/>
      <c r="O131" s="61"/>
    </row>
    <row r="132" spans="12:15" x14ac:dyDescent="0.2">
      <c r="L132" s="61"/>
      <c r="M132" s="61"/>
      <c r="N132" s="61"/>
      <c r="O132" s="61"/>
    </row>
    <row r="133" spans="12:15" x14ac:dyDescent="0.2">
      <c r="L133" s="61"/>
      <c r="M133" s="61"/>
      <c r="N133" s="61"/>
      <c r="O133" s="61"/>
    </row>
    <row r="134" spans="12:15" x14ac:dyDescent="0.2">
      <c r="L134" s="61"/>
      <c r="M134" s="61"/>
      <c r="N134" s="61"/>
      <c r="O134" s="61"/>
    </row>
    <row r="135" spans="12:15" x14ac:dyDescent="0.2">
      <c r="L135" s="61"/>
      <c r="M135" s="61"/>
      <c r="N135" s="61"/>
      <c r="O135" s="61"/>
    </row>
    <row r="136" spans="12:15" x14ac:dyDescent="0.2">
      <c r="L136" s="61"/>
      <c r="M136" s="61"/>
      <c r="N136" s="61"/>
      <c r="O136" s="61"/>
    </row>
    <row r="137" spans="12:15" x14ac:dyDescent="0.2">
      <c r="L137" s="61"/>
      <c r="M137" s="61"/>
      <c r="N137" s="61"/>
      <c r="O137" s="61"/>
    </row>
    <row r="138" spans="12:15" x14ac:dyDescent="0.2">
      <c r="L138" s="61"/>
      <c r="M138" s="61"/>
      <c r="N138" s="61"/>
      <c r="O138" s="61"/>
    </row>
    <row r="139" spans="12:15" x14ac:dyDescent="0.2">
      <c r="L139" s="61"/>
      <c r="M139" s="61"/>
      <c r="N139" s="61"/>
      <c r="O139" s="61"/>
    </row>
    <row r="140" spans="12:15" x14ac:dyDescent="0.2">
      <c r="L140" s="61"/>
      <c r="M140" s="61"/>
      <c r="N140" s="61"/>
      <c r="O140" s="61"/>
    </row>
    <row r="141" spans="12:15" x14ac:dyDescent="0.2">
      <c r="L141" s="61"/>
      <c r="M141" s="61"/>
      <c r="N141" s="61"/>
      <c r="O141" s="61"/>
    </row>
    <row r="142" spans="12:15" x14ac:dyDescent="0.2">
      <c r="L142" s="61"/>
      <c r="M142" s="61"/>
      <c r="N142" s="61"/>
      <c r="O142" s="61"/>
    </row>
    <row r="143" spans="12:15" x14ac:dyDescent="0.2">
      <c r="L143" s="61"/>
      <c r="M143" s="61"/>
      <c r="N143" s="61"/>
      <c r="O143" s="61"/>
    </row>
    <row r="144" spans="12:15" x14ac:dyDescent="0.2">
      <c r="L144" s="61"/>
      <c r="M144" s="61"/>
      <c r="N144" s="61"/>
      <c r="O144" s="61"/>
    </row>
    <row r="145" spans="12:15" x14ac:dyDescent="0.2">
      <c r="L145" s="61"/>
      <c r="M145" s="61"/>
      <c r="N145" s="61"/>
      <c r="O145" s="61"/>
    </row>
    <row r="146" spans="12:15" x14ac:dyDescent="0.2">
      <c r="L146" s="61"/>
      <c r="M146" s="61"/>
      <c r="N146" s="61"/>
      <c r="O146" s="61"/>
    </row>
    <row r="147" spans="12:15" x14ac:dyDescent="0.2">
      <c r="L147" s="61"/>
      <c r="M147" s="61"/>
      <c r="N147" s="61"/>
      <c r="O147" s="61"/>
    </row>
    <row r="148" spans="12:15" x14ac:dyDescent="0.2">
      <c r="L148" s="61"/>
      <c r="M148" s="61"/>
      <c r="N148" s="61"/>
      <c r="O148" s="61"/>
    </row>
    <row r="149" spans="12:15" x14ac:dyDescent="0.2">
      <c r="L149" s="61"/>
      <c r="M149" s="61"/>
      <c r="N149" s="61"/>
      <c r="O149" s="61"/>
    </row>
    <row r="150" spans="12:15" x14ac:dyDescent="0.2">
      <c r="L150" s="61"/>
      <c r="M150" s="61"/>
      <c r="N150" s="61"/>
      <c r="O150" s="61"/>
    </row>
    <row r="151" spans="12:15" x14ac:dyDescent="0.2">
      <c r="L151" s="61"/>
      <c r="M151" s="61"/>
      <c r="N151" s="61"/>
      <c r="O151" s="61"/>
    </row>
    <row r="152" spans="12:15" x14ac:dyDescent="0.2">
      <c r="L152" s="61"/>
      <c r="M152" s="61"/>
      <c r="N152" s="61"/>
      <c r="O152" s="61"/>
    </row>
    <row r="153" spans="12:15" x14ac:dyDescent="0.2">
      <c r="L153" s="61"/>
      <c r="M153" s="61"/>
      <c r="N153" s="61"/>
      <c r="O153" s="61"/>
    </row>
    <row r="154" spans="12:15" x14ac:dyDescent="0.2">
      <c r="L154" s="61"/>
      <c r="M154" s="61"/>
      <c r="N154" s="61"/>
      <c r="O154" s="61"/>
    </row>
    <row r="155" spans="12:15" x14ac:dyDescent="0.2">
      <c r="L155" s="61"/>
      <c r="M155" s="61"/>
      <c r="N155" s="61"/>
      <c r="O155" s="61"/>
    </row>
    <row r="156" spans="12:15" x14ac:dyDescent="0.2">
      <c r="L156" s="61"/>
      <c r="M156" s="61"/>
      <c r="N156" s="61"/>
      <c r="O156" s="61"/>
    </row>
    <row r="157" spans="12:15" x14ac:dyDescent="0.2">
      <c r="L157" s="61"/>
      <c r="M157" s="61"/>
      <c r="N157" s="61"/>
      <c r="O157" s="61"/>
    </row>
    <row r="158" spans="12:15" x14ac:dyDescent="0.2">
      <c r="L158" s="61"/>
      <c r="M158" s="61"/>
      <c r="N158" s="61"/>
      <c r="O158" s="61"/>
    </row>
    <row r="159" spans="12:15" x14ac:dyDescent="0.2">
      <c r="L159" s="61"/>
      <c r="M159" s="61"/>
      <c r="N159" s="61"/>
      <c r="O159" s="61"/>
    </row>
    <row r="160" spans="12:15" x14ac:dyDescent="0.2">
      <c r="L160" s="61"/>
      <c r="M160" s="61"/>
      <c r="N160" s="61"/>
      <c r="O160" s="61"/>
    </row>
    <row r="161" spans="12:15" x14ac:dyDescent="0.2">
      <c r="L161" s="61"/>
      <c r="M161" s="61"/>
      <c r="N161" s="61"/>
      <c r="O161" s="61"/>
    </row>
    <row r="162" spans="12:15" x14ac:dyDescent="0.2">
      <c r="L162" s="61"/>
      <c r="M162" s="61"/>
      <c r="N162" s="61"/>
      <c r="O162" s="61"/>
    </row>
    <row r="163" spans="12:15" x14ac:dyDescent="0.2">
      <c r="L163" s="61"/>
      <c r="M163" s="61"/>
      <c r="N163" s="61"/>
      <c r="O163" s="61"/>
    </row>
    <row r="164" spans="12:15" x14ac:dyDescent="0.2">
      <c r="L164" s="61"/>
      <c r="M164" s="61"/>
      <c r="N164" s="61"/>
      <c r="O164" s="61"/>
    </row>
    <row r="165" spans="12:15" x14ac:dyDescent="0.2">
      <c r="L165" s="61"/>
      <c r="M165" s="61"/>
      <c r="N165" s="61"/>
      <c r="O165" s="61"/>
    </row>
    <row r="166" spans="12:15" x14ac:dyDescent="0.2">
      <c r="L166" s="61"/>
      <c r="M166" s="61"/>
      <c r="N166" s="61"/>
      <c r="O166" s="61"/>
    </row>
    <row r="167" spans="12:15" x14ac:dyDescent="0.2">
      <c r="L167" s="61"/>
      <c r="M167" s="61"/>
      <c r="N167" s="61"/>
      <c r="O167" s="61"/>
    </row>
    <row r="168" spans="12:15" x14ac:dyDescent="0.2">
      <c r="L168" s="61"/>
      <c r="M168" s="61"/>
      <c r="N168" s="61"/>
      <c r="O168" s="61"/>
    </row>
    <row r="169" spans="12:15" x14ac:dyDescent="0.2">
      <c r="L169" s="61"/>
      <c r="M169" s="61"/>
      <c r="N169" s="61"/>
      <c r="O169" s="61"/>
    </row>
    <row r="170" spans="12:15" x14ac:dyDescent="0.2">
      <c r="L170" s="61"/>
      <c r="M170" s="61"/>
      <c r="N170" s="61"/>
      <c r="O170" s="61"/>
    </row>
    <row r="171" spans="12:15" x14ac:dyDescent="0.2">
      <c r="L171" s="61"/>
      <c r="M171" s="61"/>
      <c r="N171" s="61"/>
      <c r="O171" s="61"/>
    </row>
    <row r="172" spans="12:15" x14ac:dyDescent="0.2">
      <c r="L172" s="61"/>
      <c r="M172" s="61"/>
      <c r="N172" s="61"/>
      <c r="O172" s="61"/>
    </row>
    <row r="173" spans="12:15" x14ac:dyDescent="0.2">
      <c r="L173" s="61"/>
      <c r="M173" s="61"/>
      <c r="N173" s="61"/>
      <c r="O173" s="61"/>
    </row>
  </sheetData>
  <mergeCells count="6">
    <mergeCell ref="L23:M23"/>
    <mergeCell ref="N23:O23"/>
    <mergeCell ref="P23:Q23"/>
    <mergeCell ref="L3:M3"/>
    <mergeCell ref="N3:O3"/>
    <mergeCell ref="P3:Q3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Lysá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Karel</dc:creator>
  <cp:lastModifiedBy>Karel</cp:lastModifiedBy>
  <dcterms:created xsi:type="dcterms:W3CDTF">2019-05-25T19:19:54Z</dcterms:created>
  <dcterms:modified xsi:type="dcterms:W3CDTF">2019-05-26T14:08:48Z</dcterms:modified>
</cp:coreProperties>
</file>