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el\Documents\Střelba\AIR\"/>
    </mc:Choice>
  </mc:AlternateContent>
  <bookViews>
    <workbookView xWindow="0" yWindow="0" windowWidth="19200" windowHeight="10995" tabRatio="513" activeTab="2"/>
  </bookViews>
  <sheets>
    <sheet name="Pistole" sheetId="1" r:id="rId1"/>
    <sheet name="Puška" sheetId="2" r:id="rId2"/>
    <sheet name="Ag" sheetId="3" r:id="rId3"/>
  </sheets>
  <calcPr calcId="152511"/>
</workbook>
</file>

<file path=xl/calcChain.xml><?xml version="1.0" encoding="utf-8"?>
<calcChain xmlns="http://schemas.openxmlformats.org/spreadsheetml/2006/main">
  <c r="H10" i="3" l="1"/>
  <c r="H11" i="3"/>
  <c r="H12" i="3"/>
  <c r="H23" i="2"/>
  <c r="H24" i="2"/>
  <c r="H25" i="2"/>
  <c r="I13" i="1"/>
  <c r="I14" i="1"/>
  <c r="H15" i="1"/>
  <c r="H12" i="1"/>
  <c r="H13" i="1"/>
  <c r="H14" i="1"/>
  <c r="H12" i="2"/>
  <c r="I12" i="2"/>
  <c r="H9" i="1" l="1"/>
  <c r="H20" i="1"/>
  <c r="H10" i="2"/>
  <c r="H7" i="2"/>
  <c r="H22" i="2"/>
  <c r="H8" i="2"/>
  <c r="H11" i="2"/>
  <c r="H9" i="2"/>
  <c r="I8" i="2" s="1"/>
  <c r="H11" i="1"/>
  <c r="H10" i="1"/>
  <c r="H7" i="3"/>
  <c r="H8" i="3"/>
  <c r="H9" i="3"/>
  <c r="H8" i="1"/>
  <c r="H7" i="1"/>
  <c r="I7" i="1" l="1"/>
  <c r="I11" i="1"/>
  <c r="I10" i="1"/>
  <c r="I8" i="1"/>
  <c r="I9" i="1"/>
  <c r="I7" i="2"/>
  <c r="I10" i="2"/>
  <c r="I11" i="2"/>
  <c r="I9" i="2"/>
</calcChain>
</file>

<file path=xl/sharedStrings.xml><?xml version="1.0" encoding="utf-8"?>
<sst xmlns="http://schemas.openxmlformats.org/spreadsheetml/2006/main" count="74" uniqueCount="39">
  <si>
    <t>VÝSLEDKOVÁ LISTINA</t>
  </si>
  <si>
    <t>rok nar.</t>
  </si>
  <si>
    <t>"A"</t>
  </si>
  <si>
    <t>"B"</t>
  </si>
  <si>
    <t>celkem</t>
  </si>
  <si>
    <t>pořadí</t>
  </si>
  <si>
    <t>PISTOLE</t>
  </si>
  <si>
    <t>Jméno</t>
  </si>
  <si>
    <t>PUŠKA</t>
  </si>
  <si>
    <t xml:space="preserve">         VÝSLEDKOVÁ LISTINA</t>
  </si>
  <si>
    <t>AGR</t>
  </si>
  <si>
    <t>Str.č.</t>
  </si>
  <si>
    <t>Škvaro Josef</t>
  </si>
  <si>
    <t>Hartl Karel st.</t>
  </si>
  <si>
    <t>I</t>
  </si>
  <si>
    <t>Kat. 3</t>
  </si>
  <si>
    <t>Kat. 1</t>
  </si>
  <si>
    <t>II</t>
  </si>
  <si>
    <t>Hartlová Anežka</t>
  </si>
  <si>
    <t>Hodnocení pouze do III. místa</t>
  </si>
  <si>
    <t>V kategorii I. Hodnoceno pouze 1 místo</t>
  </si>
  <si>
    <t>St.č.</t>
  </si>
  <si>
    <t>Kategorie III. pořadí do pátého odměňovaného místa</t>
  </si>
  <si>
    <t>Halda Vinařice 31. srpna 2019</t>
  </si>
  <si>
    <t xml:space="preserve">      Mistrovství České republiky ze vzduchových zbraní na kovové siluety </t>
  </si>
  <si>
    <t>Halda Vinařice 31.8.2019</t>
  </si>
  <si>
    <t xml:space="preserve">Mistrovství České republiky ze vzduchových zbraní na kovové siluety </t>
  </si>
  <si>
    <t xml:space="preserve">Mistrovství České republikyze vzduchových zbraní na kovové siluety </t>
  </si>
  <si>
    <t>Ivan Andrušík</t>
  </si>
  <si>
    <t>Kratochvíl Milan</t>
  </si>
  <si>
    <t>Karel Hartl ml.</t>
  </si>
  <si>
    <t>Palivec Daniel</t>
  </si>
  <si>
    <t>Hradil Tomáš</t>
  </si>
  <si>
    <t>Hradilová Andrea</t>
  </si>
  <si>
    <t>Haluza Ivan</t>
  </si>
  <si>
    <t>Fukarová Tereza</t>
  </si>
  <si>
    <t>Zemanová Kristýna</t>
  </si>
  <si>
    <t>Hradil Lukáš</t>
  </si>
  <si>
    <t>Kat.3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</si>
</sst>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2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2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5</xdr:row>
      <xdr:rowOff>47625</xdr:rowOff>
    </xdr:from>
    <xdr:to>
      <xdr:col>3</xdr:col>
      <xdr:colOff>400050</xdr:colOff>
      <xdr:row>5</xdr:row>
      <xdr:rowOff>247650</xdr:rowOff>
    </xdr:to>
    <xdr:pic>
      <xdr:nvPicPr>
        <xdr:cNvPr id="1216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141922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142875</xdr:colOff>
      <xdr:row>5</xdr:row>
      <xdr:rowOff>23812</xdr:rowOff>
    </xdr:from>
    <xdr:to>
      <xdr:col>4</xdr:col>
      <xdr:colOff>447675</xdr:colOff>
      <xdr:row>5</xdr:row>
      <xdr:rowOff>242887</xdr:rowOff>
    </xdr:to>
    <xdr:pic>
      <xdr:nvPicPr>
        <xdr:cNvPr id="3" name="Obrázek 2" descr="Pig puška P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62" t="35001" r="18965" b="7498"/>
        <a:stretch/>
      </xdr:blipFill>
      <xdr:spPr bwMode="auto">
        <a:xfrm>
          <a:off x="3155156" y="1107281"/>
          <a:ext cx="304800" cy="219075"/>
        </a:xfrm>
        <a:prstGeom prst="rect">
          <a:avLst/>
        </a:prstGeom>
        <a:noFill/>
        <a:ln>
          <a:noFill/>
        </a:ln>
        <a:scene3d>
          <a:camera prst="orthographicFront">
            <a:rot lat="0" lon="10800000" rev="0"/>
          </a:camera>
          <a:lightRig rig="flat" dir="t"/>
        </a:scene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238125</xdr:colOff>
      <xdr:row>5</xdr:row>
      <xdr:rowOff>38100</xdr:rowOff>
    </xdr:from>
    <xdr:to>
      <xdr:col>5</xdr:col>
      <xdr:colOff>409575</xdr:colOff>
      <xdr:row>5</xdr:row>
      <xdr:rowOff>238125</xdr:rowOff>
    </xdr:to>
    <xdr:pic>
      <xdr:nvPicPr>
        <xdr:cNvPr id="1218" name="Obráze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409700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104775</xdr:colOff>
      <xdr:row>5</xdr:row>
      <xdr:rowOff>9525</xdr:rowOff>
    </xdr:from>
    <xdr:to>
      <xdr:col>6</xdr:col>
      <xdr:colOff>371475</xdr:colOff>
      <xdr:row>5</xdr:row>
      <xdr:rowOff>238125</xdr:rowOff>
    </xdr:to>
    <xdr:pic>
      <xdr:nvPicPr>
        <xdr:cNvPr id="1219" name="Obrázek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38112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</xdr:colOff>
      <xdr:row>18</xdr:row>
      <xdr:rowOff>47625</xdr:rowOff>
    </xdr:from>
    <xdr:to>
      <xdr:col>3</xdr:col>
      <xdr:colOff>400050</xdr:colOff>
      <xdr:row>18</xdr:row>
      <xdr:rowOff>247650</xdr:rowOff>
    </xdr:to>
    <xdr:pic>
      <xdr:nvPicPr>
        <xdr:cNvPr id="1220" name="Obrázek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445770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119062</xdr:colOff>
      <xdr:row>18</xdr:row>
      <xdr:rowOff>35718</xdr:rowOff>
    </xdr:from>
    <xdr:to>
      <xdr:col>4</xdr:col>
      <xdr:colOff>423862</xdr:colOff>
      <xdr:row>18</xdr:row>
      <xdr:rowOff>254793</xdr:rowOff>
    </xdr:to>
    <xdr:pic>
      <xdr:nvPicPr>
        <xdr:cNvPr id="15" name="Obrázek 14" descr="Pig puška P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62" t="35001" r="18965" b="7498"/>
        <a:stretch/>
      </xdr:blipFill>
      <xdr:spPr bwMode="auto">
        <a:xfrm>
          <a:off x="3633787" y="4140993"/>
          <a:ext cx="304800" cy="219075"/>
        </a:xfrm>
        <a:prstGeom prst="rect">
          <a:avLst/>
        </a:prstGeom>
        <a:noFill/>
        <a:ln>
          <a:noFill/>
        </a:ln>
        <a:scene3d>
          <a:camera prst="orthographicFront">
            <a:rot lat="0" lon="10800000" rev="0"/>
          </a:camera>
          <a:lightRig rig="flat" dir="t"/>
        </a:scene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104775</xdr:colOff>
      <xdr:row>18</xdr:row>
      <xdr:rowOff>57150</xdr:rowOff>
    </xdr:from>
    <xdr:to>
      <xdr:col>5</xdr:col>
      <xdr:colOff>276225</xdr:colOff>
      <xdr:row>18</xdr:row>
      <xdr:rowOff>266700</xdr:rowOff>
    </xdr:to>
    <xdr:pic>
      <xdr:nvPicPr>
        <xdr:cNvPr id="1222" name="Obrázek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4467225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18</xdr:row>
      <xdr:rowOff>19050</xdr:rowOff>
    </xdr:from>
    <xdr:to>
      <xdr:col>6</xdr:col>
      <xdr:colOff>419100</xdr:colOff>
      <xdr:row>18</xdr:row>
      <xdr:rowOff>247650</xdr:rowOff>
    </xdr:to>
    <xdr:pic>
      <xdr:nvPicPr>
        <xdr:cNvPr id="1223" name="Obrázek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442912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5</xdr:row>
      <xdr:rowOff>47625</xdr:rowOff>
    </xdr:from>
    <xdr:to>
      <xdr:col>3</xdr:col>
      <xdr:colOff>400050</xdr:colOff>
      <xdr:row>5</xdr:row>
      <xdr:rowOff>247650</xdr:rowOff>
    </xdr:to>
    <xdr:pic>
      <xdr:nvPicPr>
        <xdr:cNvPr id="2269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142875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119062</xdr:colOff>
      <xdr:row>5</xdr:row>
      <xdr:rowOff>35718</xdr:rowOff>
    </xdr:from>
    <xdr:to>
      <xdr:col>4</xdr:col>
      <xdr:colOff>423862</xdr:colOff>
      <xdr:row>5</xdr:row>
      <xdr:rowOff>254793</xdr:rowOff>
    </xdr:to>
    <xdr:pic>
      <xdr:nvPicPr>
        <xdr:cNvPr id="3" name="Obrázek 2" descr="Pig puška P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62" t="35001" r="18965" b="7498"/>
        <a:stretch/>
      </xdr:blipFill>
      <xdr:spPr bwMode="auto">
        <a:xfrm>
          <a:off x="3631406" y="1131093"/>
          <a:ext cx="304800" cy="219075"/>
        </a:xfrm>
        <a:prstGeom prst="rect">
          <a:avLst/>
        </a:prstGeom>
        <a:noFill/>
        <a:ln>
          <a:noFill/>
        </a:ln>
        <a:scene3d>
          <a:camera prst="orthographicFront">
            <a:rot lat="0" lon="10800000" rev="0"/>
          </a:camera>
          <a:lightRig rig="flat" dir="t"/>
        </a:scene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104775</xdr:colOff>
      <xdr:row>5</xdr:row>
      <xdr:rowOff>57150</xdr:rowOff>
    </xdr:from>
    <xdr:to>
      <xdr:col>5</xdr:col>
      <xdr:colOff>276225</xdr:colOff>
      <xdr:row>5</xdr:row>
      <xdr:rowOff>266700</xdr:rowOff>
    </xdr:to>
    <xdr:pic>
      <xdr:nvPicPr>
        <xdr:cNvPr id="2271" name="Obráze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1438275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5</xdr:row>
      <xdr:rowOff>19050</xdr:rowOff>
    </xdr:from>
    <xdr:to>
      <xdr:col>6</xdr:col>
      <xdr:colOff>419100</xdr:colOff>
      <xdr:row>5</xdr:row>
      <xdr:rowOff>247650</xdr:rowOff>
    </xdr:to>
    <xdr:pic>
      <xdr:nvPicPr>
        <xdr:cNvPr id="2272" name="Obrázek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14001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</xdr:colOff>
      <xdr:row>20</xdr:row>
      <xdr:rowOff>47625</xdr:rowOff>
    </xdr:from>
    <xdr:to>
      <xdr:col>3</xdr:col>
      <xdr:colOff>400050</xdr:colOff>
      <xdr:row>20</xdr:row>
      <xdr:rowOff>247650</xdr:rowOff>
    </xdr:to>
    <xdr:pic>
      <xdr:nvPicPr>
        <xdr:cNvPr id="2273" name="Obrázek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553402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119062</xdr:colOff>
      <xdr:row>20</xdr:row>
      <xdr:rowOff>35718</xdr:rowOff>
    </xdr:from>
    <xdr:to>
      <xdr:col>4</xdr:col>
      <xdr:colOff>423862</xdr:colOff>
      <xdr:row>20</xdr:row>
      <xdr:rowOff>254793</xdr:rowOff>
    </xdr:to>
    <xdr:pic>
      <xdr:nvPicPr>
        <xdr:cNvPr id="11" name="Obrázek 10" descr="Pig puška P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62" t="35001" r="18965" b="7498"/>
        <a:stretch/>
      </xdr:blipFill>
      <xdr:spPr bwMode="auto">
        <a:xfrm>
          <a:off x="3631406" y="7703343"/>
          <a:ext cx="304800" cy="219075"/>
        </a:xfrm>
        <a:prstGeom prst="rect">
          <a:avLst/>
        </a:prstGeom>
        <a:noFill/>
        <a:ln>
          <a:noFill/>
        </a:ln>
        <a:scene3d>
          <a:camera prst="orthographicFront">
            <a:rot lat="0" lon="10800000" rev="0"/>
          </a:camera>
          <a:lightRig rig="flat" dir="t"/>
        </a:scene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104775</xdr:colOff>
      <xdr:row>20</xdr:row>
      <xdr:rowOff>57150</xdr:rowOff>
    </xdr:from>
    <xdr:to>
      <xdr:col>5</xdr:col>
      <xdr:colOff>276225</xdr:colOff>
      <xdr:row>20</xdr:row>
      <xdr:rowOff>266700</xdr:rowOff>
    </xdr:to>
    <xdr:pic>
      <xdr:nvPicPr>
        <xdr:cNvPr id="2275" name="Obrázek 1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554355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20</xdr:row>
      <xdr:rowOff>19050</xdr:rowOff>
    </xdr:from>
    <xdr:to>
      <xdr:col>6</xdr:col>
      <xdr:colOff>419100</xdr:colOff>
      <xdr:row>20</xdr:row>
      <xdr:rowOff>247650</xdr:rowOff>
    </xdr:to>
    <xdr:pic>
      <xdr:nvPicPr>
        <xdr:cNvPr id="2276" name="Obrázek 1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5505450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5</xdr:row>
      <xdr:rowOff>85725</xdr:rowOff>
    </xdr:from>
    <xdr:to>
      <xdr:col>3</xdr:col>
      <xdr:colOff>457200</xdr:colOff>
      <xdr:row>5</xdr:row>
      <xdr:rowOff>323850</xdr:rowOff>
    </xdr:to>
    <xdr:pic>
      <xdr:nvPicPr>
        <xdr:cNvPr id="3153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562100"/>
          <a:ext cx="2190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166687</xdr:colOff>
      <xdr:row>5</xdr:row>
      <xdr:rowOff>142875</xdr:rowOff>
    </xdr:from>
    <xdr:to>
      <xdr:col>4</xdr:col>
      <xdr:colOff>471487</xdr:colOff>
      <xdr:row>5</xdr:row>
      <xdr:rowOff>361950</xdr:rowOff>
    </xdr:to>
    <xdr:pic>
      <xdr:nvPicPr>
        <xdr:cNvPr id="3" name="Obrázek 2" descr="Pig puška P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62" t="35001" r="18965" b="7498"/>
        <a:stretch/>
      </xdr:blipFill>
      <xdr:spPr bwMode="auto">
        <a:xfrm>
          <a:off x="2595562" y="1333500"/>
          <a:ext cx="304800" cy="219075"/>
        </a:xfrm>
        <a:prstGeom prst="rect">
          <a:avLst/>
        </a:prstGeom>
        <a:noFill/>
        <a:ln>
          <a:noFill/>
        </a:ln>
        <a:scene3d>
          <a:camera prst="orthographicFront">
            <a:rot lat="0" lon="10800000" rev="0"/>
          </a:camera>
          <a:lightRig rig="flat" dir="t"/>
        </a:scene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266700</xdr:colOff>
      <xdr:row>5</xdr:row>
      <xdr:rowOff>104775</xdr:rowOff>
    </xdr:from>
    <xdr:to>
      <xdr:col>5</xdr:col>
      <xdr:colOff>428625</xdr:colOff>
      <xdr:row>5</xdr:row>
      <xdr:rowOff>361950</xdr:rowOff>
    </xdr:to>
    <xdr:pic>
      <xdr:nvPicPr>
        <xdr:cNvPr id="3155" name="Obráze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1581150"/>
          <a:ext cx="1619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5</xdr:row>
      <xdr:rowOff>66675</xdr:rowOff>
    </xdr:from>
    <xdr:to>
      <xdr:col>6</xdr:col>
      <xdr:colOff>419100</xdr:colOff>
      <xdr:row>5</xdr:row>
      <xdr:rowOff>342900</xdr:rowOff>
    </xdr:to>
    <xdr:pic>
      <xdr:nvPicPr>
        <xdr:cNvPr id="3156" name="Obrázek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543050"/>
          <a:ext cx="2667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zoomScale="80" zoomScaleNormal="80" workbookViewId="0">
      <selection activeCell="N19" sqref="N19"/>
    </sheetView>
  </sheetViews>
  <sheetFormatPr defaultRowHeight="21.75" customHeight="1" x14ac:dyDescent="0.25"/>
  <cols>
    <col min="1" max="1" width="5" style="1" customWidth="1"/>
    <col min="2" max="2" width="22.85546875" style="1" customWidth="1"/>
    <col min="3" max="8" width="8.42578125" style="1" customWidth="1"/>
    <col min="9" max="9" width="13.140625" style="1" customWidth="1"/>
    <col min="10" max="16384" width="9.140625" style="1"/>
  </cols>
  <sheetData>
    <row r="1" spans="1:19" s="10" customFormat="1" ht="21.75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19" ht="21.75" customHeight="1" x14ac:dyDescent="0.25">
      <c r="A2" s="4"/>
      <c r="B2" s="36" t="s">
        <v>27</v>
      </c>
      <c r="C2" s="36"/>
      <c r="D2" s="36"/>
      <c r="E2" s="36"/>
      <c r="F2" s="36"/>
      <c r="G2" s="36"/>
      <c r="H2" s="37"/>
      <c r="I2" s="37"/>
    </row>
    <row r="3" spans="1:19" ht="21.75" customHeight="1" x14ac:dyDescent="0.25">
      <c r="A3" s="4"/>
      <c r="B3" s="4"/>
      <c r="C3" s="4" t="s">
        <v>25</v>
      </c>
      <c r="D3" s="4"/>
      <c r="E3" s="4"/>
      <c r="F3" s="4"/>
      <c r="G3" s="4"/>
      <c r="H3" s="11"/>
      <c r="I3" s="11"/>
    </row>
    <row r="4" spans="1:19" ht="21.75" customHeight="1" x14ac:dyDescent="0.25">
      <c r="A4" s="4"/>
      <c r="B4" s="4"/>
      <c r="C4" s="4"/>
      <c r="D4" s="4"/>
      <c r="E4" s="4"/>
      <c r="F4" s="4"/>
      <c r="G4" s="4"/>
      <c r="H4" s="11"/>
      <c r="I4" s="11"/>
    </row>
    <row r="5" spans="1:19" ht="21" customHeight="1" x14ac:dyDescent="0.25">
      <c r="A5" s="6"/>
      <c r="B5" s="9" t="s">
        <v>6</v>
      </c>
      <c r="C5" s="40"/>
      <c r="D5" s="41"/>
      <c r="E5" s="41"/>
      <c r="F5" s="41"/>
      <c r="G5" s="41"/>
      <c r="H5" s="41"/>
      <c r="I5" s="41"/>
    </row>
    <row r="6" spans="1:19" ht="21.75" customHeight="1" x14ac:dyDescent="0.25">
      <c r="A6" s="12" t="s">
        <v>21</v>
      </c>
      <c r="B6" s="12" t="s">
        <v>7</v>
      </c>
      <c r="C6" s="13" t="s">
        <v>38</v>
      </c>
      <c r="D6" s="12" t="s">
        <v>2</v>
      </c>
      <c r="E6" s="12" t="s">
        <v>3</v>
      </c>
      <c r="F6" s="12"/>
      <c r="G6" s="12"/>
      <c r="H6" s="12" t="s">
        <v>4</v>
      </c>
      <c r="I6" s="12" t="s">
        <v>5</v>
      </c>
      <c r="S6" s="5"/>
    </row>
    <row r="7" spans="1:19" ht="21.75" customHeight="1" x14ac:dyDescent="0.25">
      <c r="A7" s="14">
        <v>17</v>
      </c>
      <c r="B7" s="50" t="s">
        <v>28</v>
      </c>
      <c r="C7" s="14"/>
      <c r="D7" s="14">
        <v>2</v>
      </c>
      <c r="E7" s="14">
        <v>3</v>
      </c>
      <c r="F7" s="14">
        <v>1</v>
      </c>
      <c r="G7" s="14">
        <v>3</v>
      </c>
      <c r="H7" s="14">
        <f>SUM(D7+E7+F7+G7)</f>
        <v>9</v>
      </c>
      <c r="I7" s="14">
        <f>RANK(H7,$H$6:$H$14,0)</f>
        <v>5</v>
      </c>
    </row>
    <row r="8" spans="1:19" ht="21.75" customHeight="1" x14ac:dyDescent="0.25">
      <c r="A8" s="14">
        <v>2</v>
      </c>
      <c r="B8" s="51" t="s">
        <v>30</v>
      </c>
      <c r="C8" s="14"/>
      <c r="D8" s="14">
        <v>3</v>
      </c>
      <c r="E8" s="14">
        <v>2</v>
      </c>
      <c r="F8" s="14">
        <v>2</v>
      </c>
      <c r="G8" s="14">
        <v>5</v>
      </c>
      <c r="H8" s="14">
        <f>SUM(D8+E8+F8+G8)</f>
        <v>12</v>
      </c>
      <c r="I8" s="14">
        <f>RANK(H8,$H$6:$H$14,0)</f>
        <v>4</v>
      </c>
    </row>
    <row r="9" spans="1:19" ht="21.75" customHeight="1" x14ac:dyDescent="0.25">
      <c r="A9" s="14">
        <v>12</v>
      </c>
      <c r="B9" s="50" t="s">
        <v>12</v>
      </c>
      <c r="C9" s="14"/>
      <c r="D9" s="14">
        <v>3</v>
      </c>
      <c r="E9" s="14">
        <v>3</v>
      </c>
      <c r="F9" s="14">
        <v>1</v>
      </c>
      <c r="G9" s="14">
        <v>6</v>
      </c>
      <c r="H9" s="14">
        <f>SUM(D9+E9+F9+G9)</f>
        <v>13</v>
      </c>
      <c r="I9" s="14">
        <f>RANK(H9,$H$6:$H$14,0)</f>
        <v>3</v>
      </c>
    </row>
    <row r="10" spans="1:19" ht="21.75" customHeight="1" x14ac:dyDescent="0.25">
      <c r="A10" s="14">
        <v>14</v>
      </c>
      <c r="B10" s="50" t="s">
        <v>13</v>
      </c>
      <c r="C10" s="14"/>
      <c r="D10" s="14">
        <v>3</v>
      </c>
      <c r="E10" s="14">
        <v>5</v>
      </c>
      <c r="F10" s="14">
        <v>3</v>
      </c>
      <c r="G10" s="14">
        <v>3</v>
      </c>
      <c r="H10" s="14">
        <f>SUM(D10+E10+F10+G10)</f>
        <v>14</v>
      </c>
      <c r="I10" s="14">
        <f>RANK(H10,$H$6:$H$14,0)</f>
        <v>2</v>
      </c>
    </row>
    <row r="11" spans="1:19" ht="21.75" customHeight="1" x14ac:dyDescent="0.25">
      <c r="A11" s="14">
        <v>9</v>
      </c>
      <c r="B11" s="50" t="s">
        <v>29</v>
      </c>
      <c r="C11" s="14"/>
      <c r="D11" s="14"/>
      <c r="E11" s="14">
        <v>1</v>
      </c>
      <c r="F11" s="14"/>
      <c r="G11" s="14"/>
      <c r="H11" s="14">
        <f>SUM(D11+E11+F11+G11)</f>
        <v>1</v>
      </c>
      <c r="I11" s="14">
        <f>RANK(H11,$H$6:$H$14,0)</f>
        <v>7</v>
      </c>
    </row>
    <row r="12" spans="1:19" ht="21.75" customHeight="1" x14ac:dyDescent="0.25">
      <c r="A12" s="14"/>
      <c r="B12" s="50" t="s">
        <v>31</v>
      </c>
      <c r="C12" s="24"/>
      <c r="D12" s="24"/>
      <c r="E12" s="24"/>
      <c r="F12" s="24"/>
      <c r="G12" s="24"/>
      <c r="H12" s="14">
        <f t="shared" ref="H12:H15" si="0">SUM(D12+E12+F12+G12)</f>
        <v>0</v>
      </c>
      <c r="I12" s="14">
        <v>9</v>
      </c>
    </row>
    <row r="13" spans="1:19" ht="21.75" customHeight="1" x14ac:dyDescent="0.25">
      <c r="A13" s="14"/>
      <c r="B13" s="50" t="s">
        <v>32</v>
      </c>
      <c r="C13" s="14"/>
      <c r="D13" s="14">
        <v>4</v>
      </c>
      <c r="E13" s="14">
        <v>7</v>
      </c>
      <c r="F13" s="14">
        <v>2</v>
      </c>
      <c r="G13" s="14">
        <v>6</v>
      </c>
      <c r="H13" s="14">
        <f t="shared" si="0"/>
        <v>19</v>
      </c>
      <c r="I13" s="14">
        <f t="shared" ref="I12:I15" si="1">RANK(H13,$H$6:$H$14,0)</f>
        <v>1</v>
      </c>
    </row>
    <row r="14" spans="1:19" ht="21.75" customHeight="1" x14ac:dyDescent="0.25">
      <c r="A14" s="14"/>
      <c r="B14" s="53" t="s">
        <v>33</v>
      </c>
      <c r="C14" s="24"/>
      <c r="D14" s="24">
        <v>4</v>
      </c>
      <c r="E14" s="24">
        <v>1</v>
      </c>
      <c r="F14" s="24">
        <v>1</v>
      </c>
      <c r="G14" s="24">
        <v>3</v>
      </c>
      <c r="H14" s="14">
        <f t="shared" si="0"/>
        <v>9</v>
      </c>
      <c r="I14" s="14">
        <f t="shared" si="1"/>
        <v>5</v>
      </c>
    </row>
    <row r="15" spans="1:19" ht="21.75" customHeight="1" x14ac:dyDescent="0.25">
      <c r="A15" s="14"/>
      <c r="B15" s="53" t="s">
        <v>34</v>
      </c>
      <c r="C15" s="24"/>
      <c r="D15" s="24">
        <v>3</v>
      </c>
      <c r="E15" s="24">
        <v>2</v>
      </c>
      <c r="F15" s="24">
        <v>2</v>
      </c>
      <c r="G15" s="24">
        <v>1</v>
      </c>
      <c r="H15" s="14">
        <f t="shared" si="0"/>
        <v>8</v>
      </c>
      <c r="I15" s="14">
        <v>8</v>
      </c>
    </row>
    <row r="16" spans="1:19" ht="21.75" customHeight="1" x14ac:dyDescent="0.25">
      <c r="A16" s="35"/>
      <c r="B16" s="3"/>
      <c r="C16" s="3"/>
      <c r="D16" s="3"/>
      <c r="E16" s="3"/>
      <c r="F16" s="3"/>
      <c r="G16" s="3"/>
      <c r="H16" s="35"/>
      <c r="I16" s="35"/>
    </row>
    <row r="17" spans="1:10" ht="21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3"/>
    </row>
    <row r="18" spans="1:10" ht="21.75" customHeight="1" thickBot="1" x14ac:dyDescent="0.3">
      <c r="B18" s="4" t="s">
        <v>6</v>
      </c>
      <c r="C18" s="42"/>
      <c r="D18" s="43"/>
      <c r="E18" s="43"/>
      <c r="F18" s="43"/>
      <c r="G18" s="43"/>
      <c r="H18" s="43"/>
      <c r="I18" s="43"/>
      <c r="J18" s="3"/>
    </row>
    <row r="19" spans="1:10" ht="21.75" customHeight="1" x14ac:dyDescent="0.25">
      <c r="A19" s="19"/>
      <c r="B19" s="20" t="s">
        <v>7</v>
      </c>
      <c r="C19" s="21" t="s">
        <v>16</v>
      </c>
      <c r="D19" s="20" t="s">
        <v>2</v>
      </c>
      <c r="E19" s="20"/>
      <c r="F19" s="20"/>
      <c r="G19" s="22"/>
      <c r="H19" s="20" t="s">
        <v>4</v>
      </c>
      <c r="I19" s="23" t="s">
        <v>5</v>
      </c>
      <c r="J19" s="3"/>
    </row>
    <row r="20" spans="1:10" ht="21.75" customHeight="1" x14ac:dyDescent="0.25">
      <c r="A20" s="31">
        <v>6</v>
      </c>
      <c r="B20" s="52" t="s">
        <v>18</v>
      </c>
      <c r="C20" s="14" t="s">
        <v>17</v>
      </c>
      <c r="D20" s="14">
        <v>1</v>
      </c>
      <c r="E20" s="14">
        <v>2</v>
      </c>
      <c r="F20" s="14">
        <v>4</v>
      </c>
      <c r="G20" s="14">
        <v>4</v>
      </c>
      <c r="H20" s="14">
        <f>SUM(D20+E20+F20+G20)</f>
        <v>11</v>
      </c>
      <c r="I20" s="14">
        <v>1</v>
      </c>
      <c r="J20" s="3"/>
    </row>
    <row r="21" spans="1:10" ht="21.75" customHeight="1" x14ac:dyDescent="0.25">
      <c r="A21" s="24">
        <v>10</v>
      </c>
      <c r="B21" s="53" t="s">
        <v>37</v>
      </c>
      <c r="C21" s="14"/>
      <c r="D21" s="14">
        <v>0</v>
      </c>
      <c r="E21" s="14">
        <v>3</v>
      </c>
      <c r="F21" s="14">
        <v>0</v>
      </c>
      <c r="G21" s="14">
        <v>2</v>
      </c>
      <c r="H21" s="14">
        <v>5</v>
      </c>
      <c r="I21" s="14">
        <v>2</v>
      </c>
      <c r="J21" s="3"/>
    </row>
    <row r="22" spans="1:10" ht="21.75" customHeight="1" x14ac:dyDescent="0.25">
      <c r="C22" s="2"/>
      <c r="D22" s="2"/>
      <c r="E22" s="2"/>
      <c r="F22" s="2"/>
      <c r="G22" s="2"/>
      <c r="H22" s="2"/>
      <c r="I22" s="2"/>
      <c r="J22" s="3"/>
    </row>
    <row r="23" spans="1:10" ht="21.75" customHeight="1" x14ac:dyDescent="0.25">
      <c r="C23" s="2"/>
      <c r="D23" s="2"/>
      <c r="E23" s="2"/>
      <c r="F23" s="2"/>
      <c r="G23" s="2"/>
      <c r="H23" s="2"/>
      <c r="I23" s="2"/>
      <c r="J23" s="3"/>
    </row>
    <row r="24" spans="1:10" ht="21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3"/>
    </row>
    <row r="25" spans="1:10" ht="21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3"/>
    </row>
    <row r="26" spans="1:10" ht="21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3"/>
    </row>
    <row r="27" spans="1:10" ht="21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3"/>
    </row>
    <row r="28" spans="1:10" ht="21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3"/>
    </row>
    <row r="29" spans="1:10" ht="21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3"/>
    </row>
    <row r="30" spans="1:10" ht="21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3"/>
    </row>
    <row r="31" spans="1:10" ht="21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3"/>
    </row>
    <row r="32" spans="1:10" ht="21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3"/>
    </row>
    <row r="33" spans="1:10" ht="21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3"/>
    </row>
    <row r="34" spans="1:10" ht="21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3"/>
    </row>
    <row r="35" spans="1:10" ht="21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3"/>
    </row>
    <row r="36" spans="1:10" ht="21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3"/>
    </row>
    <row r="37" spans="1:10" ht="21.75" customHeight="1" x14ac:dyDescent="0.25">
      <c r="A37" s="6"/>
      <c r="B37" s="9"/>
      <c r="C37" s="7"/>
      <c r="D37" s="7"/>
      <c r="E37" s="7"/>
      <c r="F37" s="7"/>
      <c r="G37" s="7"/>
      <c r="H37" s="8"/>
      <c r="I37" s="6"/>
      <c r="J37" s="3"/>
    </row>
    <row r="38" spans="1:10" ht="21.75" customHeight="1" x14ac:dyDescent="0.25">
      <c r="A38" s="3"/>
      <c r="B38" s="3"/>
    </row>
    <row r="39" spans="1:10" ht="21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3"/>
    </row>
    <row r="40" spans="1:10" ht="21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3"/>
    </row>
    <row r="41" spans="1:10" ht="21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3"/>
    </row>
    <row r="42" spans="1:10" ht="19.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3"/>
    </row>
    <row r="43" spans="1:10" ht="21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3"/>
    </row>
    <row r="44" spans="1:10" ht="21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3"/>
    </row>
    <row r="45" spans="1:10" ht="21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3"/>
    </row>
    <row r="46" spans="1:10" ht="21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3"/>
    </row>
    <row r="47" spans="1:10" ht="21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3"/>
    </row>
    <row r="48" spans="1:10" ht="21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3"/>
    </row>
    <row r="49" spans="1:10" ht="21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3"/>
    </row>
    <row r="50" spans="1:10" ht="21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3"/>
    </row>
    <row r="51" spans="1:10" ht="21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3"/>
    </row>
    <row r="52" spans="1:10" ht="21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3"/>
    </row>
    <row r="53" spans="1:10" ht="21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3"/>
    </row>
    <row r="54" spans="1:10" ht="21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3"/>
    </row>
    <row r="55" spans="1:10" ht="21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3"/>
    </row>
    <row r="56" spans="1:10" ht="21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3"/>
    </row>
    <row r="57" spans="1:10" ht="21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3"/>
    </row>
    <row r="58" spans="1:10" ht="21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3"/>
    </row>
    <row r="59" spans="1:10" ht="21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3"/>
    </row>
    <row r="60" spans="1:10" ht="21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3"/>
    </row>
    <row r="61" spans="1:10" ht="21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3"/>
    </row>
    <row r="62" spans="1:10" ht="21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3"/>
    </row>
    <row r="63" spans="1:10" ht="21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3"/>
    </row>
    <row r="64" spans="1:10" ht="21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3"/>
    </row>
    <row r="65" spans="1:10" ht="21.75" customHeight="1" x14ac:dyDescent="0.25">
      <c r="A65" s="39"/>
      <c r="B65" s="2"/>
      <c r="C65" s="2"/>
      <c r="D65" s="2"/>
      <c r="E65" s="2"/>
      <c r="F65" s="2"/>
      <c r="G65" s="2"/>
      <c r="H65" s="39"/>
      <c r="I65" s="39"/>
      <c r="J65" s="3"/>
    </row>
    <row r="66" spans="1:10" ht="21.75" customHeight="1" x14ac:dyDescent="0.25">
      <c r="A66" s="39"/>
      <c r="B66" s="2"/>
      <c r="C66" s="2"/>
      <c r="D66" s="2"/>
      <c r="E66" s="2"/>
      <c r="F66" s="2"/>
      <c r="G66" s="2"/>
      <c r="H66" s="39"/>
      <c r="I66" s="39"/>
      <c r="J66" s="3"/>
    </row>
    <row r="67" spans="1:10" ht="21.75" customHeight="1" x14ac:dyDescent="0.25">
      <c r="A67" s="6"/>
      <c r="B67" s="9"/>
    </row>
    <row r="68" spans="1:10" ht="21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3"/>
    </row>
    <row r="69" spans="1:10" ht="21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3"/>
    </row>
    <row r="70" spans="1:10" ht="21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3"/>
    </row>
    <row r="71" spans="1:10" ht="21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3"/>
    </row>
    <row r="72" spans="1:10" ht="21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3"/>
    </row>
    <row r="73" spans="1:10" ht="21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3"/>
    </row>
    <row r="74" spans="1:10" ht="21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3"/>
    </row>
    <row r="75" spans="1:10" ht="21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3"/>
    </row>
    <row r="76" spans="1:10" ht="21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3"/>
    </row>
    <row r="77" spans="1:10" ht="21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3"/>
    </row>
    <row r="78" spans="1:10" ht="21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3"/>
    </row>
    <row r="79" spans="1:10" ht="21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3"/>
    </row>
    <row r="80" spans="1:10" ht="21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3"/>
    </row>
    <row r="81" spans="1:10" ht="21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3"/>
    </row>
    <row r="82" spans="1:10" ht="21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3"/>
    </row>
    <row r="83" spans="1:10" ht="21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3"/>
    </row>
    <row r="84" spans="1:10" ht="21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3"/>
    </row>
    <row r="85" spans="1:10" ht="21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3"/>
    </row>
    <row r="86" spans="1:10" ht="21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ht="21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ht="21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ht="21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ht="21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ht="21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ht="21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ht="21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ht="21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ht="21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ht="21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ht="21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ht="21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ht="21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</row>
  </sheetData>
  <sheetProtection selectLockedCells="1" selectUnlockedCells="1"/>
  <mergeCells count="7">
    <mergeCell ref="B2:I2"/>
    <mergeCell ref="A1:I1"/>
    <mergeCell ref="A65:A66"/>
    <mergeCell ref="H65:H66"/>
    <mergeCell ref="I65:I66"/>
    <mergeCell ref="C5:I5"/>
    <mergeCell ref="C18:I18"/>
  </mergeCells>
  <pageMargins left="0.25972222222222224" right="0.25" top="0.32013888888888886" bottom="0.2798611111111111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opLeftCell="A4" zoomScale="80" zoomScaleNormal="80" workbookViewId="0">
      <selection activeCell="B22" sqref="B22:B25"/>
    </sheetView>
  </sheetViews>
  <sheetFormatPr defaultRowHeight="21.75" customHeight="1" x14ac:dyDescent="0.25"/>
  <cols>
    <col min="1" max="1" width="5.5703125" style="1" customWidth="1"/>
    <col min="2" max="2" width="31.42578125" style="1" customWidth="1"/>
    <col min="3" max="3" width="8.42578125" style="1" customWidth="1"/>
    <col min="4" max="7" width="8.7109375" style="1" customWidth="1"/>
    <col min="8" max="16384" width="9.140625" style="1"/>
  </cols>
  <sheetData>
    <row r="1" spans="1:17" ht="21.75" customHeight="1" x14ac:dyDescent="0.25">
      <c r="A1" s="38" t="s">
        <v>9</v>
      </c>
      <c r="B1" s="38"/>
      <c r="C1" s="38"/>
      <c r="D1" s="38"/>
      <c r="E1" s="38"/>
      <c r="F1" s="38"/>
    </row>
    <row r="2" spans="1:17" ht="21.75" customHeight="1" x14ac:dyDescent="0.25">
      <c r="A2" s="36" t="s">
        <v>26</v>
      </c>
      <c r="B2" s="44"/>
      <c r="C2" s="44"/>
      <c r="D2" s="44"/>
      <c r="E2" s="44"/>
      <c r="F2" s="44"/>
      <c r="G2" s="44"/>
      <c r="H2" s="44"/>
      <c r="I2" s="44"/>
    </row>
    <row r="3" spans="1:17" ht="21.75" customHeight="1" x14ac:dyDescent="0.25">
      <c r="A3" s="3"/>
      <c r="B3" s="29"/>
      <c r="C3" s="29" t="s">
        <v>25</v>
      </c>
      <c r="D3" s="29"/>
      <c r="E3" s="3"/>
      <c r="F3" s="3"/>
    </row>
    <row r="4" spans="1:17" ht="21.75" customHeight="1" x14ac:dyDescent="0.25">
      <c r="A4" s="3"/>
      <c r="B4" s="29"/>
      <c r="C4" s="30"/>
      <c r="D4" s="29"/>
      <c r="E4" s="3"/>
      <c r="F4" s="3"/>
    </row>
    <row r="5" spans="1:17" ht="21.75" customHeight="1" thickBot="1" x14ac:dyDescent="0.3">
      <c r="B5" s="4" t="s">
        <v>8</v>
      </c>
      <c r="C5" s="42" t="s">
        <v>22</v>
      </c>
      <c r="D5" s="43"/>
      <c r="E5" s="43"/>
      <c r="F5" s="43"/>
      <c r="G5" s="43"/>
      <c r="H5" s="43"/>
      <c r="I5" s="43"/>
    </row>
    <row r="6" spans="1:17" ht="21.75" customHeight="1" thickBot="1" x14ac:dyDescent="0.3">
      <c r="A6" s="34" t="s">
        <v>21</v>
      </c>
      <c r="B6" s="15" t="s">
        <v>7</v>
      </c>
      <c r="C6" s="17" t="s">
        <v>15</v>
      </c>
      <c r="D6" s="16" t="s">
        <v>2</v>
      </c>
      <c r="E6" s="16"/>
      <c r="F6" s="16"/>
      <c r="G6" s="33"/>
      <c r="H6" s="16" t="s">
        <v>4</v>
      </c>
      <c r="I6" s="18" t="s">
        <v>5</v>
      </c>
    </row>
    <row r="7" spans="1:17" ht="21.75" customHeight="1" x14ac:dyDescent="0.25">
      <c r="A7" s="31">
        <v>11</v>
      </c>
      <c r="B7" s="50" t="s">
        <v>28</v>
      </c>
      <c r="C7" s="31"/>
      <c r="D7" s="31">
        <v>3</v>
      </c>
      <c r="E7" s="31">
        <v>4</v>
      </c>
      <c r="F7" s="31">
        <v>0</v>
      </c>
      <c r="G7" s="32">
        <v>5</v>
      </c>
      <c r="H7" s="31">
        <f>SUM(D7+E7+F7+G7)</f>
        <v>12</v>
      </c>
      <c r="I7" s="32">
        <f>RANK(H7,$H$6:$H$14,0)</f>
        <v>2</v>
      </c>
      <c r="M7" s="3"/>
      <c r="N7" s="3"/>
      <c r="O7" s="3"/>
      <c r="P7" s="3"/>
      <c r="Q7" s="3"/>
    </row>
    <row r="8" spans="1:17" ht="21.75" customHeight="1" x14ac:dyDescent="0.25">
      <c r="A8" s="24">
        <v>14</v>
      </c>
      <c r="B8" s="51" t="s">
        <v>30</v>
      </c>
      <c r="C8" s="14"/>
      <c r="D8" s="14">
        <v>3</v>
      </c>
      <c r="E8" s="14">
        <v>2</v>
      </c>
      <c r="F8" s="14">
        <v>2</v>
      </c>
      <c r="G8" s="24">
        <v>1</v>
      </c>
      <c r="H8" s="14">
        <f>SUM(D8+E8+F8+G8)</f>
        <v>8</v>
      </c>
      <c r="I8" s="32">
        <f>RANK(H8,$H$6:$H$14,0)</f>
        <v>4</v>
      </c>
      <c r="M8" s="3"/>
      <c r="N8" s="30"/>
      <c r="O8" s="3"/>
      <c r="P8" s="3"/>
      <c r="Q8" s="3"/>
    </row>
    <row r="9" spans="1:17" ht="21.75" customHeight="1" x14ac:dyDescent="0.25">
      <c r="A9" s="14">
        <v>2</v>
      </c>
      <c r="B9" s="50" t="s">
        <v>12</v>
      </c>
      <c r="C9" s="14"/>
      <c r="D9" s="14">
        <v>2</v>
      </c>
      <c r="E9" s="14">
        <v>3</v>
      </c>
      <c r="F9" s="14">
        <v>3</v>
      </c>
      <c r="G9" s="24">
        <v>1</v>
      </c>
      <c r="H9" s="14">
        <f>SUM(D9+E9+F9+G9)</f>
        <v>9</v>
      </c>
      <c r="I9" s="32">
        <f>RANK(H9,$H$6:$H$14,0)</f>
        <v>3</v>
      </c>
      <c r="M9" s="3"/>
      <c r="N9" s="30"/>
      <c r="O9" s="3"/>
      <c r="P9" s="3"/>
      <c r="Q9" s="3"/>
    </row>
    <row r="10" spans="1:17" ht="21.75" customHeight="1" x14ac:dyDescent="0.25">
      <c r="A10" s="24">
        <v>17</v>
      </c>
      <c r="B10" s="50" t="s">
        <v>13</v>
      </c>
      <c r="C10" s="14"/>
      <c r="D10" s="14">
        <v>4</v>
      </c>
      <c r="E10" s="14">
        <v>4</v>
      </c>
      <c r="F10" s="14">
        <v>5</v>
      </c>
      <c r="G10" s="24">
        <v>3</v>
      </c>
      <c r="H10" s="14">
        <f>SUM(D10+E10+F10+G10)</f>
        <v>16</v>
      </c>
      <c r="I10" s="32">
        <f>RANK(H10,$H$6:$H$14,0)</f>
        <v>1</v>
      </c>
      <c r="M10" s="3"/>
      <c r="N10" s="30"/>
      <c r="O10" s="3"/>
      <c r="P10" s="3"/>
      <c r="Q10" s="3"/>
    </row>
    <row r="11" spans="1:17" ht="21.75" customHeight="1" x14ac:dyDescent="0.25">
      <c r="A11" s="14">
        <v>15</v>
      </c>
      <c r="B11" s="50" t="s">
        <v>29</v>
      </c>
      <c r="C11" s="14"/>
      <c r="D11" s="14">
        <v>1</v>
      </c>
      <c r="E11" s="14">
        <v>3</v>
      </c>
      <c r="F11" s="14">
        <v>3</v>
      </c>
      <c r="G11" s="24">
        <v>1</v>
      </c>
      <c r="H11" s="14">
        <f>SUM(D11+E11+F11+G11)</f>
        <v>8</v>
      </c>
      <c r="I11" s="32">
        <f>RANK(H11,$H$6:$H$14,0)</f>
        <v>4</v>
      </c>
      <c r="M11" s="3"/>
      <c r="N11" s="2"/>
      <c r="O11" s="3"/>
      <c r="P11" s="3"/>
      <c r="Q11" s="3"/>
    </row>
    <row r="12" spans="1:17" ht="21.75" customHeight="1" x14ac:dyDescent="0.25">
      <c r="A12" s="24">
        <v>13</v>
      </c>
      <c r="B12" s="50" t="s">
        <v>31</v>
      </c>
      <c r="C12" s="14"/>
      <c r="D12" s="14">
        <v>1</v>
      </c>
      <c r="E12" s="14">
        <v>0</v>
      </c>
      <c r="F12" s="14">
        <v>0</v>
      </c>
      <c r="G12" s="24">
        <v>0</v>
      </c>
      <c r="H12" s="14">
        <f>SUM(D12+E12+F12+G12)</f>
        <v>1</v>
      </c>
      <c r="I12" s="32">
        <f>RANK(H12,$H$6:$H$14,0)</f>
        <v>6</v>
      </c>
      <c r="M12" s="3"/>
      <c r="N12" s="2"/>
      <c r="O12" s="3"/>
      <c r="P12" s="3"/>
      <c r="Q12" s="3"/>
    </row>
    <row r="13" spans="1:17" ht="21.75" customHeight="1" x14ac:dyDescent="0.25">
      <c r="A13" s="14"/>
      <c r="B13" s="24"/>
      <c r="C13" s="24"/>
      <c r="D13" s="24"/>
      <c r="E13" s="24"/>
      <c r="F13" s="24"/>
      <c r="G13" s="24"/>
      <c r="H13" s="24"/>
      <c r="I13" s="24"/>
      <c r="M13" s="3"/>
      <c r="N13" s="3"/>
      <c r="O13" s="3"/>
      <c r="P13" s="3"/>
      <c r="Q13" s="3"/>
    </row>
    <row r="14" spans="1:17" ht="18.75" customHeight="1" x14ac:dyDescent="0.25">
      <c r="A14" s="24"/>
      <c r="B14" s="24"/>
      <c r="C14" s="24"/>
      <c r="D14" s="24"/>
      <c r="E14" s="24"/>
      <c r="F14" s="24"/>
      <c r="G14" s="24"/>
      <c r="H14" s="24"/>
      <c r="I14" s="24"/>
      <c r="M14" s="3"/>
      <c r="N14" s="3"/>
      <c r="O14" s="3"/>
      <c r="P14" s="3"/>
      <c r="Q14" s="3"/>
    </row>
    <row r="15" spans="1:17" ht="21.75" customHeight="1" x14ac:dyDescent="0.25">
      <c r="B15" s="2"/>
      <c r="C15" s="2"/>
      <c r="D15" s="2"/>
      <c r="E15" s="2"/>
      <c r="F15" s="2"/>
      <c r="M15" s="3"/>
      <c r="N15" s="3"/>
      <c r="O15" s="3"/>
      <c r="P15" s="3"/>
      <c r="Q15" s="3"/>
    </row>
    <row r="16" spans="1:17" ht="21.75" customHeight="1" x14ac:dyDescent="0.25">
      <c r="B16" s="4"/>
      <c r="C16" s="39"/>
      <c r="D16" s="45"/>
      <c r="E16" s="45"/>
      <c r="F16" s="45"/>
      <c r="G16" s="45"/>
      <c r="H16" s="45"/>
      <c r="I16" s="45"/>
      <c r="M16" s="3"/>
      <c r="N16" s="3"/>
      <c r="O16" s="3"/>
      <c r="P16" s="3"/>
      <c r="Q16" s="3"/>
    </row>
    <row r="17" spans="1:9" ht="21.75" customHeight="1" x14ac:dyDescent="0.25">
      <c r="A17" s="3"/>
      <c r="B17" s="3"/>
      <c r="C17" s="2"/>
      <c r="D17" s="3"/>
      <c r="E17" s="3"/>
      <c r="F17" s="3"/>
      <c r="G17" s="3"/>
      <c r="H17" s="3"/>
      <c r="I17" s="3"/>
    </row>
    <row r="18" spans="1:9" ht="21.75" customHeight="1" x14ac:dyDescent="0.25">
      <c r="A18" s="2"/>
      <c r="B18" s="30"/>
      <c r="C18" s="2"/>
      <c r="D18" s="2"/>
      <c r="E18" s="2"/>
      <c r="F18" s="2"/>
      <c r="G18" s="2"/>
      <c r="H18" s="2"/>
      <c r="I18" s="2"/>
    </row>
    <row r="19" spans="1:9" ht="21.75" customHeight="1" x14ac:dyDescent="0.25">
      <c r="B19" s="2"/>
      <c r="C19" s="2"/>
      <c r="D19" s="2"/>
      <c r="E19" s="2"/>
      <c r="F19" s="2"/>
    </row>
    <row r="20" spans="1:9" ht="21.75" customHeight="1" thickBot="1" x14ac:dyDescent="0.3">
      <c r="B20" s="4" t="s">
        <v>8</v>
      </c>
      <c r="C20" s="42" t="s">
        <v>20</v>
      </c>
      <c r="D20" s="43"/>
      <c r="E20" s="43"/>
      <c r="F20" s="43"/>
      <c r="G20" s="43"/>
      <c r="H20" s="43"/>
      <c r="I20" s="43"/>
    </row>
    <row r="21" spans="1:9" ht="21.75" customHeight="1" thickBot="1" x14ac:dyDescent="0.3">
      <c r="A21" s="15"/>
      <c r="B21" s="16" t="s">
        <v>7</v>
      </c>
      <c r="C21" s="17" t="s">
        <v>16</v>
      </c>
      <c r="D21" s="16" t="s">
        <v>2</v>
      </c>
      <c r="E21" s="16"/>
      <c r="F21" s="16"/>
      <c r="G21" s="33"/>
      <c r="H21" s="16" t="s">
        <v>4</v>
      </c>
      <c r="I21" s="18" t="s">
        <v>5</v>
      </c>
    </row>
    <row r="22" spans="1:9" ht="21.75" customHeight="1" x14ac:dyDescent="0.25">
      <c r="A22" s="31">
        <v>6</v>
      </c>
      <c r="B22" s="52" t="s">
        <v>18</v>
      </c>
      <c r="C22" s="31" t="s">
        <v>14</v>
      </c>
      <c r="D22" s="31">
        <v>3</v>
      </c>
      <c r="E22" s="31">
        <v>3</v>
      </c>
      <c r="F22" s="31">
        <v>4</v>
      </c>
      <c r="G22" s="32">
        <v>6</v>
      </c>
      <c r="H22" s="31">
        <f>SUM(D22+E22+F22+G22)</f>
        <v>16</v>
      </c>
      <c r="I22" s="32">
        <v>2</v>
      </c>
    </row>
    <row r="23" spans="1:9" ht="21.75" customHeight="1" x14ac:dyDescent="0.25">
      <c r="A23" s="24">
        <v>9</v>
      </c>
      <c r="B23" s="53" t="s">
        <v>35</v>
      </c>
      <c r="C23" s="24"/>
      <c r="D23" s="24">
        <v>2</v>
      </c>
      <c r="E23" s="24">
        <v>2</v>
      </c>
      <c r="F23" s="24">
        <v>5</v>
      </c>
      <c r="G23" s="24">
        <v>6</v>
      </c>
      <c r="H23" s="31">
        <f t="shared" ref="H23:H25" si="0">SUM(D23+E23+F23+G23)</f>
        <v>15</v>
      </c>
      <c r="I23" s="32">
        <v>3</v>
      </c>
    </row>
    <row r="24" spans="1:9" ht="21.75" customHeight="1" x14ac:dyDescent="0.25">
      <c r="A24" s="24">
        <v>10</v>
      </c>
      <c r="B24" s="53" t="s">
        <v>36</v>
      </c>
      <c r="C24" s="24"/>
      <c r="D24" s="24">
        <v>7</v>
      </c>
      <c r="E24" s="24">
        <v>9</v>
      </c>
      <c r="F24" s="24">
        <v>6</v>
      </c>
      <c r="G24" s="24">
        <v>4</v>
      </c>
      <c r="H24" s="31">
        <f t="shared" si="0"/>
        <v>26</v>
      </c>
      <c r="I24" s="32">
        <v>1</v>
      </c>
    </row>
    <row r="25" spans="1:9" ht="21.75" customHeight="1" x14ac:dyDescent="0.25">
      <c r="A25" s="24">
        <v>11</v>
      </c>
      <c r="B25" s="53" t="s">
        <v>37</v>
      </c>
      <c r="C25" s="24"/>
      <c r="D25" s="24">
        <v>0</v>
      </c>
      <c r="E25" s="24">
        <v>4</v>
      </c>
      <c r="F25" s="24">
        <v>3</v>
      </c>
      <c r="G25" s="24">
        <v>4</v>
      </c>
      <c r="H25" s="31">
        <f t="shared" si="0"/>
        <v>11</v>
      </c>
      <c r="I25" s="32">
        <v>4</v>
      </c>
    </row>
  </sheetData>
  <sheetProtection selectLockedCells="1" selectUnlockedCells="1"/>
  <mergeCells count="5">
    <mergeCell ref="A1:F1"/>
    <mergeCell ref="A2:I2"/>
    <mergeCell ref="C5:I5"/>
    <mergeCell ref="C16:I16"/>
    <mergeCell ref="C20:I20"/>
  </mergeCells>
  <pageMargins left="0.3" right="0.25" top="0.34027777777777779" bottom="0.25972222222222224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80" zoomScaleNormal="80" workbookViewId="0">
      <selection activeCell="I27" sqref="I27"/>
    </sheetView>
  </sheetViews>
  <sheetFormatPr defaultRowHeight="15" x14ac:dyDescent="0.25"/>
  <cols>
    <col min="2" max="2" width="27.7109375" customWidth="1"/>
  </cols>
  <sheetData>
    <row r="1" spans="1:9" ht="26.25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9" ht="21" x14ac:dyDescent="0.25">
      <c r="A2" s="4"/>
      <c r="B2" s="36" t="s">
        <v>24</v>
      </c>
      <c r="C2" s="36"/>
      <c r="D2" s="36"/>
      <c r="E2" s="36"/>
      <c r="F2" s="36"/>
      <c r="G2" s="36"/>
      <c r="H2" s="44"/>
      <c r="I2" s="44"/>
    </row>
    <row r="3" spans="1:9" ht="21" x14ac:dyDescent="0.25">
      <c r="A3" s="4"/>
      <c r="B3" s="4"/>
      <c r="C3" s="4" t="s">
        <v>23</v>
      </c>
      <c r="D3" s="4"/>
      <c r="E3" s="4"/>
      <c r="F3" s="4"/>
      <c r="G3" s="4"/>
      <c r="H3" s="11"/>
      <c r="I3" s="11"/>
    </row>
    <row r="4" spans="1:9" ht="21" x14ac:dyDescent="0.25">
      <c r="A4" s="4"/>
      <c r="B4" s="4"/>
      <c r="C4" s="4"/>
      <c r="D4" s="4"/>
      <c r="E4" s="4"/>
      <c r="F4" s="4"/>
      <c r="G4" s="4"/>
      <c r="H4" s="11"/>
      <c r="I4" s="11"/>
    </row>
    <row r="5" spans="1:9" ht="27" thickBot="1" x14ac:dyDescent="0.3">
      <c r="A5" s="6"/>
      <c r="B5" s="9" t="s">
        <v>10</v>
      </c>
      <c r="C5" s="46" t="s">
        <v>19</v>
      </c>
      <c r="D5" s="47"/>
      <c r="E5" s="47"/>
      <c r="F5" s="47"/>
      <c r="G5" s="47"/>
      <c r="H5" s="47"/>
      <c r="I5" s="47"/>
    </row>
    <row r="6" spans="1:9" ht="33.75" customHeight="1" thickBot="1" x14ac:dyDescent="0.3">
      <c r="A6" s="15" t="s">
        <v>11</v>
      </c>
      <c r="B6" s="16" t="s">
        <v>7</v>
      </c>
      <c r="C6" s="17" t="s">
        <v>1</v>
      </c>
      <c r="D6" s="16"/>
      <c r="E6" s="16"/>
      <c r="F6" s="16"/>
      <c r="G6" s="16"/>
      <c r="H6" s="16" t="s">
        <v>4</v>
      </c>
      <c r="I6" s="18" t="s">
        <v>5</v>
      </c>
    </row>
    <row r="7" spans="1:9" ht="21.95" customHeight="1" x14ac:dyDescent="0.25">
      <c r="A7" s="14">
        <v>17</v>
      </c>
      <c r="B7" s="48" t="s">
        <v>28</v>
      </c>
      <c r="C7" s="26"/>
      <c r="D7" s="26">
        <v>5</v>
      </c>
      <c r="E7" s="26">
        <v>7</v>
      </c>
      <c r="F7" s="26">
        <v>1</v>
      </c>
      <c r="G7" s="26">
        <v>8</v>
      </c>
      <c r="H7" s="25">
        <f>SUM(D7:G7)</f>
        <v>21</v>
      </c>
      <c r="I7" s="27">
        <v>3</v>
      </c>
    </row>
    <row r="8" spans="1:9" ht="21.95" customHeight="1" x14ac:dyDescent="0.25">
      <c r="A8" s="14">
        <v>2</v>
      </c>
      <c r="B8" s="49" t="s">
        <v>30</v>
      </c>
      <c r="C8" s="25"/>
      <c r="D8" s="25">
        <v>6</v>
      </c>
      <c r="E8" s="25">
        <v>4</v>
      </c>
      <c r="F8" s="25">
        <v>4</v>
      </c>
      <c r="G8" s="25">
        <v>6</v>
      </c>
      <c r="H8" s="25">
        <f>SUM(D8:G8)</f>
        <v>20</v>
      </c>
      <c r="I8" s="28">
        <v>4</v>
      </c>
    </row>
    <row r="9" spans="1:9" ht="21.95" customHeight="1" x14ac:dyDescent="0.25">
      <c r="A9" s="14">
        <v>12</v>
      </c>
      <c r="B9" s="48" t="s">
        <v>12</v>
      </c>
      <c r="C9" s="25"/>
      <c r="D9" s="25">
        <v>5</v>
      </c>
      <c r="E9" s="25">
        <v>6</v>
      </c>
      <c r="F9" s="25">
        <v>4</v>
      </c>
      <c r="G9" s="25">
        <v>7</v>
      </c>
      <c r="H9" s="25">
        <f>SUM(D9:G9)</f>
        <v>22</v>
      </c>
      <c r="I9" s="28">
        <v>2</v>
      </c>
    </row>
    <row r="10" spans="1:9" ht="21.95" customHeight="1" x14ac:dyDescent="0.25">
      <c r="A10" s="14">
        <v>14</v>
      </c>
      <c r="B10" s="48" t="s">
        <v>13</v>
      </c>
      <c r="C10" s="25"/>
      <c r="D10" s="25">
        <v>7</v>
      </c>
      <c r="E10" s="25">
        <v>9</v>
      </c>
      <c r="F10" s="25">
        <v>8</v>
      </c>
      <c r="G10" s="25">
        <v>6</v>
      </c>
      <c r="H10" s="25">
        <f t="shared" ref="H10:H11" si="0">SUM(D10:G10)</f>
        <v>30</v>
      </c>
      <c r="I10" s="28">
        <v>1</v>
      </c>
    </row>
    <row r="11" spans="1:9" ht="15.75" x14ac:dyDescent="0.25">
      <c r="A11" s="14">
        <v>9</v>
      </c>
      <c r="B11" s="48" t="s">
        <v>29</v>
      </c>
      <c r="C11" s="25"/>
      <c r="D11" s="25">
        <v>1</v>
      </c>
      <c r="E11" s="25">
        <v>4</v>
      </c>
      <c r="F11" s="25">
        <v>3</v>
      </c>
      <c r="G11" s="25">
        <v>1</v>
      </c>
      <c r="H11" s="25">
        <f t="shared" si="0"/>
        <v>9</v>
      </c>
      <c r="I11" s="28">
        <v>6</v>
      </c>
    </row>
    <row r="12" spans="1:9" ht="15.75" x14ac:dyDescent="0.25">
      <c r="A12" s="14">
        <v>11</v>
      </c>
      <c r="B12" s="48" t="s">
        <v>32</v>
      </c>
      <c r="C12" s="25"/>
      <c r="D12" s="25">
        <v>4</v>
      </c>
      <c r="E12" s="25">
        <v>7</v>
      </c>
      <c r="F12" s="25">
        <v>2</v>
      </c>
      <c r="G12" s="25">
        <v>6</v>
      </c>
      <c r="H12" s="25">
        <f>SUM(D12:G12)</f>
        <v>19</v>
      </c>
      <c r="I12" s="28">
        <v>5</v>
      </c>
    </row>
    <row r="13" spans="1:9" ht="15.75" x14ac:dyDescent="0.25">
      <c r="A13" s="14"/>
      <c r="B13" s="25"/>
      <c r="C13" s="25"/>
      <c r="D13" s="25"/>
      <c r="E13" s="25"/>
      <c r="F13" s="25"/>
      <c r="G13" s="25"/>
      <c r="H13" s="25"/>
      <c r="I13" s="28"/>
    </row>
  </sheetData>
  <sheetProtection selectLockedCells="1" selectUnlockedCells="1"/>
  <mergeCells count="3">
    <mergeCell ref="A1:I1"/>
    <mergeCell ref="B2:I2"/>
    <mergeCell ref="C5:I5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Pistole</vt:lpstr>
      <vt:lpstr>Puška</vt:lpstr>
      <vt:lpstr>Ag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</dc:creator>
  <cp:lastModifiedBy>Karel</cp:lastModifiedBy>
  <cp:lastPrinted>2014-03-15T13:08:24Z</cp:lastPrinted>
  <dcterms:created xsi:type="dcterms:W3CDTF">2014-03-15T08:46:46Z</dcterms:created>
  <dcterms:modified xsi:type="dcterms:W3CDTF">2019-08-31T16:14:11Z</dcterms:modified>
</cp:coreProperties>
</file>