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BBPS" sheetId="1" r:id="rId1"/>
    <sheet name="BBPP" sheetId="2" r:id="rId2"/>
    <sheet name="BBPU" sheetId="3" r:id="rId3"/>
    <sheet name="BBPR" sheetId="4" r:id="rId4"/>
    <sheet name="BBP Agg." sheetId="5" r:id="rId5"/>
  </sheets>
  <definedNames/>
  <calcPr fullCalcOnLoad="1"/>
</workbook>
</file>

<file path=xl/sharedStrings.xml><?xml version="1.0" encoding="utf-8"?>
<sst xmlns="http://schemas.openxmlformats.org/spreadsheetml/2006/main" count="141" uniqueCount="36">
  <si>
    <t xml:space="preserve">Děčín Ludvikovice </t>
  </si>
  <si>
    <t>Big Bore Pistol Standing</t>
  </si>
  <si>
    <t>1.</t>
  </si>
  <si>
    <t>2.</t>
  </si>
  <si>
    <t>3.</t>
  </si>
  <si>
    <t>4.</t>
  </si>
  <si>
    <t>5.</t>
  </si>
  <si>
    <t>Koukal Jiří</t>
  </si>
  <si>
    <t>Big Bore Pistol Production</t>
  </si>
  <si>
    <t>Big Bore Pistol Unlimited</t>
  </si>
  <si>
    <t>Big Bore Pistol Revolver</t>
  </si>
  <si>
    <t>Bernhard Siegfried</t>
  </si>
  <si>
    <t>Big Bore Pistol Aggregate</t>
  </si>
  <si>
    <t>Name</t>
  </si>
  <si>
    <t>Total</t>
  </si>
  <si>
    <t>Pořadí</t>
  </si>
  <si>
    <t>Joep van Hoof</t>
  </si>
  <si>
    <t>Kral Johann</t>
  </si>
  <si>
    <t>Výsledková listina/Result List</t>
  </si>
  <si>
    <t xml:space="preserve">Koukal Jiří </t>
  </si>
  <si>
    <t>Kuzmanic Oskar</t>
  </si>
  <si>
    <t>6.</t>
  </si>
  <si>
    <t>Post Wulf</t>
  </si>
  <si>
    <t>Šorer Jiří</t>
  </si>
  <si>
    <t>Stibig Gerald</t>
  </si>
  <si>
    <t>Big Bore Pistol 2018</t>
  </si>
  <si>
    <t xml:space="preserve">Richter Axel </t>
  </si>
  <si>
    <t>Curfs Yvo</t>
  </si>
  <si>
    <t>Havlicek Roland</t>
  </si>
  <si>
    <t>Theelen Harrie</t>
  </si>
  <si>
    <t>Lamprecht Peter</t>
  </si>
  <si>
    <t>Wagner Niels</t>
  </si>
  <si>
    <t>Schwarz Hans</t>
  </si>
  <si>
    <t>Picek Ivo</t>
  </si>
  <si>
    <t>Rouhová Kateřina</t>
  </si>
  <si>
    <t>Gatial Robert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</si>
</sst>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2"/>
    </font>
    <font>
      <sz val="10"/>
      <name val="Arial"/>
      <family val="0"/>
    </font>
    <font>
      <b/>
      <sz val="22"/>
      <name val="Arial CE"/>
      <family val="2"/>
    </font>
    <font>
      <b/>
      <i/>
      <sz val="20"/>
      <name val="Arial CE"/>
      <family val="2"/>
    </font>
    <font>
      <i/>
      <u val="single"/>
      <sz val="14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9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25.875" style="0" customWidth="1"/>
    <col min="2" max="5" width="6.00390625" style="0" customWidth="1"/>
    <col min="6" max="7" width="6.00390625" style="0" hidden="1" customWidth="1"/>
    <col min="8" max="8" width="4.125" style="0" customWidth="1"/>
    <col min="9" max="11" width="6.125" style="0" customWidth="1"/>
    <col min="12" max="13" width="7.375" style="0" customWidth="1"/>
  </cols>
  <sheetData>
    <row r="2" ht="27.75">
      <c r="B2" s="1" t="s">
        <v>18</v>
      </c>
    </row>
    <row r="3" ht="25.5">
      <c r="B3" s="2" t="s">
        <v>25</v>
      </c>
    </row>
    <row r="4" ht="18.75">
      <c r="B4" s="3" t="s">
        <v>0</v>
      </c>
    </row>
    <row r="5" ht="18.75">
      <c r="B5" s="3"/>
    </row>
    <row r="7" ht="12.75">
      <c r="A7" s="4" t="s">
        <v>1</v>
      </c>
    </row>
    <row r="8" s="6" customFormat="1" ht="12.75">
      <c r="A8" s="4"/>
    </row>
    <row r="9" spans="1:13" s="6" customFormat="1" ht="13.5" thickBot="1">
      <c r="A9" s="14" t="s">
        <v>13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21</v>
      </c>
      <c r="H9" s="5"/>
      <c r="I9" s="24" t="s">
        <v>2</v>
      </c>
      <c r="J9" s="24" t="s">
        <v>3</v>
      </c>
      <c r="K9" s="24" t="s">
        <v>4</v>
      </c>
      <c r="L9" s="5" t="s">
        <v>14</v>
      </c>
      <c r="M9" s="5" t="s">
        <v>15</v>
      </c>
    </row>
    <row r="10" spans="1:13" s="6" customFormat="1" ht="12.75">
      <c r="A10" t="s">
        <v>17</v>
      </c>
      <c r="B10" s="17">
        <v>28</v>
      </c>
      <c r="C10" s="7">
        <v>31</v>
      </c>
      <c r="D10" s="7">
        <v>34</v>
      </c>
      <c r="E10" s="7">
        <v>32</v>
      </c>
      <c r="F10" s="7"/>
      <c r="G10" s="7"/>
      <c r="I10" s="10">
        <f>MAX(B10:H10)</f>
        <v>34</v>
      </c>
      <c r="J10" s="11">
        <f>IF(COUNTIF(B10:H10,"&gt;0")&gt;1,LARGE(B10:H10,2),"")</f>
        <v>32</v>
      </c>
      <c r="K10" s="12">
        <f>IF(COUNTIF(B10:H10,"&gt;0")&gt;2,LARGE(B10:H10,3),"")</f>
        <v>31</v>
      </c>
      <c r="L10" s="7">
        <f>SUM(I10:K10)</f>
        <v>97</v>
      </c>
      <c r="M10" s="6">
        <f>RANK(L10,L$4:L$29,0)</f>
        <v>1</v>
      </c>
    </row>
    <row r="11" spans="1:13" s="6" customFormat="1" ht="12.75">
      <c r="A11" t="s">
        <v>16</v>
      </c>
      <c r="B11" s="17">
        <v>28</v>
      </c>
      <c r="C11" s="7">
        <v>26</v>
      </c>
      <c r="D11" s="7">
        <v>28</v>
      </c>
      <c r="E11" s="7">
        <v>26</v>
      </c>
      <c r="F11" s="7"/>
      <c r="G11" s="7"/>
      <c r="I11" s="8">
        <f>MAX(B11:H11)</f>
        <v>28</v>
      </c>
      <c r="J11" s="9">
        <f>IF(COUNTIF(B11:H11,"&gt;0")&gt;1,LARGE(B11:H11,2),"")</f>
        <v>28</v>
      </c>
      <c r="K11" s="13">
        <f>IF(COUNTIF(B11:H11,"&gt;0")&gt;2,LARGE(B11:H11,3),"")</f>
        <v>26</v>
      </c>
      <c r="L11" s="7">
        <f>SUM(I11:K11)</f>
        <v>82</v>
      </c>
      <c r="M11" s="6">
        <f>RANK(L11,L$4:L$29,0)</f>
        <v>2</v>
      </c>
    </row>
    <row r="12" spans="1:13" s="6" customFormat="1" ht="12.75">
      <c r="A12" t="s">
        <v>7</v>
      </c>
      <c r="B12" s="17">
        <v>25</v>
      </c>
      <c r="C12" s="7">
        <v>27</v>
      </c>
      <c r="D12" s="7">
        <v>26</v>
      </c>
      <c r="E12" s="7">
        <v>28</v>
      </c>
      <c r="F12" s="7"/>
      <c r="G12" s="7"/>
      <c r="I12" s="8">
        <f>MAX(B12:H12)</f>
        <v>28</v>
      </c>
      <c r="J12" s="9">
        <f>IF(COUNTIF(B12:H12,"&gt;0")&gt;1,LARGE(B12:H12,2),"")</f>
        <v>27</v>
      </c>
      <c r="K12" s="13">
        <f>IF(COUNTIF(B12:H12,"&gt;0")&gt;2,LARGE(B12:H12,3),"")</f>
        <v>26</v>
      </c>
      <c r="L12" s="7">
        <f>SUM(I12:K12)</f>
        <v>81</v>
      </c>
      <c r="M12" s="6">
        <f>RANK(L12,L$4:L$29,0)</f>
        <v>3</v>
      </c>
    </row>
    <row r="13" spans="1:13" s="6" customFormat="1" ht="12.75">
      <c r="A13" t="s">
        <v>11</v>
      </c>
      <c r="B13" s="7"/>
      <c r="C13" s="7">
        <v>29</v>
      </c>
      <c r="D13" s="7">
        <v>26</v>
      </c>
      <c r="E13" s="7">
        <v>23</v>
      </c>
      <c r="F13" s="7"/>
      <c r="G13" s="7"/>
      <c r="I13" s="8">
        <f>MAX(B13:H13)</f>
        <v>29</v>
      </c>
      <c r="J13" s="9">
        <f>IF(COUNTIF(B13:H13,"&gt;0")&gt;1,LARGE(B13:H13,2),"")</f>
        <v>26</v>
      </c>
      <c r="K13" s="13">
        <f>IF(COUNTIF(B13:H13,"&gt;0")&gt;2,LARGE(B13:H13,3),"")</f>
        <v>23</v>
      </c>
      <c r="L13" s="7">
        <f>SUM(I13:K13)</f>
        <v>78</v>
      </c>
      <c r="M13" s="6">
        <f>RANK(L13,L$4:L$29,0)</f>
        <v>4</v>
      </c>
    </row>
    <row r="14" spans="1:13" s="6" customFormat="1" ht="12.75">
      <c r="A14" t="s">
        <v>23</v>
      </c>
      <c r="B14" s="17">
        <v>24</v>
      </c>
      <c r="C14" s="7">
        <v>25</v>
      </c>
      <c r="D14" s="7"/>
      <c r="E14" s="7">
        <v>23</v>
      </c>
      <c r="F14" s="7"/>
      <c r="G14" s="7"/>
      <c r="I14" s="8">
        <f>MAX(B14:H14)</f>
        <v>25</v>
      </c>
      <c r="J14" s="9">
        <f>IF(COUNTIF(B14:H14,"&gt;0")&gt;1,LARGE(B14:H14,2),"")</f>
        <v>24</v>
      </c>
      <c r="K14" s="13">
        <f>IF(COUNTIF(B14:H14,"&gt;0")&gt;2,LARGE(B14:H14,3),"")</f>
        <v>23</v>
      </c>
      <c r="L14" s="7">
        <f>SUM(I14:K14)</f>
        <v>72</v>
      </c>
      <c r="M14" s="6">
        <f>RANK(L14,L$4:L$29,0)</f>
        <v>5</v>
      </c>
    </row>
    <row r="15" spans="1:13" s="6" customFormat="1" ht="12.75">
      <c r="A15" t="s">
        <v>20</v>
      </c>
      <c r="B15" s="17"/>
      <c r="C15" s="7">
        <v>25</v>
      </c>
      <c r="D15" s="7">
        <v>25</v>
      </c>
      <c r="E15" s="7"/>
      <c r="F15" s="7"/>
      <c r="G15" s="7"/>
      <c r="I15" s="8">
        <f>MAX(B15:H15)</f>
        <v>25</v>
      </c>
      <c r="J15" s="9">
        <f>IF(COUNTIF(B15:H15,"&gt;0")&gt;1,LARGE(B15:H15,2),"")</f>
        <v>25</v>
      </c>
      <c r="K15" s="13">
        <f>IF(COUNTIF(B15:H15,"&gt;0")&gt;2,LARGE(B15:H15,3),"")</f>
      </c>
      <c r="L15" s="7">
        <f>SUM(I15:K15)</f>
        <v>50</v>
      </c>
      <c r="M15" s="6">
        <f>RANK(L15,L$4:L$29,0)</f>
        <v>6</v>
      </c>
    </row>
    <row r="16" spans="1:13" s="6" customFormat="1" ht="12.75">
      <c r="A16" t="s">
        <v>28</v>
      </c>
      <c r="B16" s="17">
        <v>17</v>
      </c>
      <c r="C16" s="7">
        <v>11</v>
      </c>
      <c r="D16" s="7">
        <v>14</v>
      </c>
      <c r="E16" s="7"/>
      <c r="F16" s="7"/>
      <c r="G16" s="7"/>
      <c r="I16" s="8">
        <f>MAX(B16:H16)</f>
        <v>17</v>
      </c>
      <c r="J16" s="9">
        <f>IF(COUNTIF(B16:H16,"&gt;0")&gt;1,LARGE(B16:H16,2),"")</f>
        <v>14</v>
      </c>
      <c r="K16" s="13">
        <f>IF(COUNTIF(B16:H16,"&gt;0")&gt;2,LARGE(B16:H16,3),"")</f>
        <v>11</v>
      </c>
      <c r="L16" s="7">
        <f>SUM(I16:K16)</f>
        <v>42</v>
      </c>
      <c r="M16" s="6">
        <f>RANK(L16,L$4:L$29,0)</f>
        <v>7</v>
      </c>
    </row>
    <row r="17" spans="1:13" s="6" customFormat="1" ht="12.75">
      <c r="A17" t="s">
        <v>26</v>
      </c>
      <c r="B17" s="7">
        <v>35</v>
      </c>
      <c r="C17" s="7"/>
      <c r="D17" s="7"/>
      <c r="E17" s="7"/>
      <c r="F17" s="7"/>
      <c r="G17" s="7"/>
      <c r="I17" s="8">
        <f>MAX(B17:H17)</f>
        <v>35</v>
      </c>
      <c r="J17" s="9">
        <f>IF(COUNTIF(B17:H17,"&gt;0")&gt;1,LARGE(B17:H17,2),"")</f>
      </c>
      <c r="K17" s="13">
        <f>IF(COUNTIF(B17:H17,"&gt;0")&gt;2,LARGE(B17:H17,3),"")</f>
      </c>
      <c r="L17" s="7">
        <f>SUM(I17:K17)</f>
        <v>35</v>
      </c>
      <c r="M17" s="6">
        <f>RANK(L17,L$4:L$29,0)</f>
        <v>8</v>
      </c>
    </row>
    <row r="18" spans="1:13" s="6" customFormat="1" ht="12.75">
      <c r="A18" s="28" t="s">
        <v>33</v>
      </c>
      <c r="B18" s="7"/>
      <c r="C18" s="7"/>
      <c r="D18" s="7"/>
      <c r="E18" s="7">
        <v>34</v>
      </c>
      <c r="F18" s="7"/>
      <c r="G18" s="7"/>
      <c r="I18" s="8">
        <f>MAX(B18:H18)</f>
        <v>34</v>
      </c>
      <c r="J18" s="9">
        <f>IF(COUNTIF(B18:H18,"&gt;0")&gt;1,LARGE(B18:H18,2),"")</f>
      </c>
      <c r="K18" s="13">
        <f>IF(COUNTIF(B18:H18,"&gt;0")&gt;2,LARGE(B18:H18,3),"")</f>
      </c>
      <c r="L18" s="7">
        <f>SUM(I18:K18)</f>
        <v>34</v>
      </c>
      <c r="M18" s="6">
        <f>RANK(L18,L$4:L$29,0)</f>
        <v>9</v>
      </c>
    </row>
    <row r="19" spans="1:13" s="6" customFormat="1" ht="12.75">
      <c r="A19" t="s">
        <v>27</v>
      </c>
      <c r="B19" s="17">
        <v>26</v>
      </c>
      <c r="C19" s="7"/>
      <c r="D19" s="7"/>
      <c r="E19" s="7"/>
      <c r="F19" s="7"/>
      <c r="G19" s="7"/>
      <c r="I19" s="8">
        <f>MAX(B19:H19)</f>
        <v>26</v>
      </c>
      <c r="J19" s="9">
        <f>IF(COUNTIF(B19:H19,"&gt;0")&gt;1,LARGE(B19:H19,2),"")</f>
      </c>
      <c r="K19" s="13">
        <f>IF(COUNTIF(B19:H19,"&gt;0")&gt;2,LARGE(B19:H19,3),"")</f>
      </c>
      <c r="L19" s="7">
        <f>SUM(I19:K19)</f>
        <v>26</v>
      </c>
      <c r="M19" s="6">
        <f>RANK(L19,L$4:L$29,0)</f>
        <v>10</v>
      </c>
    </row>
    <row r="20" spans="1:13" s="6" customFormat="1" ht="12.75">
      <c r="A20" s="28" t="s">
        <v>30</v>
      </c>
      <c r="B20" s="17"/>
      <c r="C20" s="7"/>
      <c r="D20" s="7">
        <v>25</v>
      </c>
      <c r="E20" s="7"/>
      <c r="F20" s="7"/>
      <c r="G20" s="7"/>
      <c r="I20" s="8">
        <f>MAX(B20:H20)</f>
        <v>25</v>
      </c>
      <c r="J20" s="9">
        <f>IF(COUNTIF(B20:H20,"&gt;0")&gt;1,LARGE(B20:H20,2),"")</f>
      </c>
      <c r="K20" s="13">
        <f>IF(COUNTIF(B20:H20,"&gt;0")&gt;2,LARGE(B20:H20,3),"")</f>
      </c>
      <c r="L20" s="7">
        <f>SUM(I20:K20)</f>
        <v>25</v>
      </c>
      <c r="M20" s="6">
        <f>RANK(L20,L$4:L$29,0)</f>
        <v>11</v>
      </c>
    </row>
    <row r="21" spans="1:13" s="6" customFormat="1" ht="12.75">
      <c r="A21" s="28" t="s">
        <v>34</v>
      </c>
      <c r="B21" s="7"/>
      <c r="C21" s="7"/>
      <c r="D21" s="7"/>
      <c r="E21" s="7">
        <v>24</v>
      </c>
      <c r="F21" s="7"/>
      <c r="G21" s="7"/>
      <c r="I21" s="8">
        <f>MAX(B21:H21)</f>
        <v>24</v>
      </c>
      <c r="J21" s="9">
        <f>IF(COUNTIF(B21:H21,"&gt;0")&gt;1,LARGE(B21:H21,2),"")</f>
      </c>
      <c r="K21" s="13">
        <f>IF(COUNTIF(B21:H21,"&gt;0")&gt;2,LARGE(B21:H21,3),"")</f>
      </c>
      <c r="L21" s="7">
        <f>SUM(I21:K21)</f>
        <v>24</v>
      </c>
      <c r="M21" s="6">
        <f>RANK(L21,L$4:L$29,0)</f>
        <v>12</v>
      </c>
    </row>
    <row r="22" spans="1:13" s="6" customFormat="1" ht="12.75">
      <c r="A22" s="28" t="s">
        <v>31</v>
      </c>
      <c r="B22" s="7"/>
      <c r="C22" s="7"/>
      <c r="D22" s="7">
        <v>10</v>
      </c>
      <c r="E22" s="7"/>
      <c r="F22" s="7"/>
      <c r="G22" s="7"/>
      <c r="I22" s="8">
        <f>MAX(B22:H22)</f>
        <v>10</v>
      </c>
      <c r="J22" s="9">
        <f>IF(COUNTIF(B22:H22,"&gt;0")&gt;1,LARGE(B22:H22,2),"")</f>
      </c>
      <c r="K22" s="13">
        <f>IF(COUNTIF(B22:H22,"&gt;0")&gt;2,LARGE(B22:H22,3),"")</f>
      </c>
      <c r="L22" s="7">
        <f>SUM(I22:K22)</f>
        <v>10</v>
      </c>
      <c r="M22" s="6">
        <f>RANK(L22,L$4:L$29,0)</f>
        <v>13</v>
      </c>
    </row>
    <row r="23" spans="1:13" s="6" customFormat="1" ht="12.75">
      <c r="A23" s="28"/>
      <c r="B23" s="7"/>
      <c r="C23" s="7"/>
      <c r="D23" s="7"/>
      <c r="E23" s="7"/>
      <c r="F23" s="7"/>
      <c r="G23" s="7"/>
      <c r="I23" s="8">
        <f aca="true" t="shared" si="0" ref="I21:I29">MAX(B23:H23)</f>
        <v>0</v>
      </c>
      <c r="J23" s="9">
        <f aca="true" t="shared" si="1" ref="J21:J29">IF(COUNTIF(B23:H23,"&gt;0")&gt;1,LARGE(B23:H23,2),"")</f>
      </c>
      <c r="K23" s="13">
        <f aca="true" t="shared" si="2" ref="K21:K29">IF(COUNTIF(B23:H23,"&gt;0")&gt;2,LARGE(B23:H23,3),"")</f>
      </c>
      <c r="L23" s="7">
        <f aca="true" t="shared" si="3" ref="L21:L29">SUM(I23:K23)</f>
        <v>0</v>
      </c>
      <c r="M23" s="6">
        <f aca="true" t="shared" si="4" ref="M21:M29">RANK(L23,L$4:L$29,0)</f>
        <v>14</v>
      </c>
    </row>
    <row r="24" spans="1:13" s="6" customFormat="1" ht="12.75">
      <c r="A24" s="28"/>
      <c r="B24" s="7"/>
      <c r="C24" s="7"/>
      <c r="D24" s="7"/>
      <c r="E24" s="7"/>
      <c r="F24" s="7"/>
      <c r="G24" s="7"/>
      <c r="I24" s="8">
        <f t="shared" si="0"/>
        <v>0</v>
      </c>
      <c r="J24" s="9">
        <f t="shared" si="1"/>
      </c>
      <c r="K24" s="13">
        <f t="shared" si="2"/>
      </c>
      <c r="L24" s="7">
        <f t="shared" si="3"/>
        <v>0</v>
      </c>
      <c r="M24" s="6">
        <f t="shared" si="4"/>
        <v>14</v>
      </c>
    </row>
    <row r="25" spans="1:13" s="6" customFormat="1" ht="12.75">
      <c r="A25" s="28"/>
      <c r="B25" s="7"/>
      <c r="C25" s="7"/>
      <c r="D25" s="7"/>
      <c r="E25" s="7"/>
      <c r="F25" s="7"/>
      <c r="G25" s="7"/>
      <c r="I25" s="8">
        <f t="shared" si="0"/>
        <v>0</v>
      </c>
      <c r="J25" s="9">
        <f t="shared" si="1"/>
      </c>
      <c r="K25" s="13">
        <f t="shared" si="2"/>
      </c>
      <c r="L25" s="7">
        <f t="shared" si="3"/>
        <v>0</v>
      </c>
      <c r="M25" s="6">
        <f t="shared" si="4"/>
        <v>14</v>
      </c>
    </row>
    <row r="26" spans="1:13" s="6" customFormat="1" ht="12.75">
      <c r="A26" s="28"/>
      <c r="B26" s="7"/>
      <c r="C26" s="7"/>
      <c r="D26" s="7"/>
      <c r="E26" s="7"/>
      <c r="F26" s="7"/>
      <c r="G26" s="7"/>
      <c r="I26" s="8">
        <f t="shared" si="0"/>
        <v>0</v>
      </c>
      <c r="J26" s="9">
        <f t="shared" si="1"/>
      </c>
      <c r="K26" s="13">
        <f t="shared" si="2"/>
      </c>
      <c r="L26" s="7">
        <f t="shared" si="3"/>
        <v>0</v>
      </c>
      <c r="M26" s="6">
        <f t="shared" si="4"/>
        <v>14</v>
      </c>
    </row>
    <row r="27" spans="1:13" s="6" customFormat="1" ht="12.75">
      <c r="A27" s="28"/>
      <c r="B27" s="7"/>
      <c r="C27" s="7"/>
      <c r="D27" s="7"/>
      <c r="E27" s="7"/>
      <c r="F27" s="7"/>
      <c r="G27" s="7"/>
      <c r="I27" s="8">
        <f t="shared" si="0"/>
        <v>0</v>
      </c>
      <c r="J27" s="9">
        <f t="shared" si="1"/>
      </c>
      <c r="K27" s="13">
        <f t="shared" si="2"/>
      </c>
      <c r="L27" s="7">
        <f t="shared" si="3"/>
        <v>0</v>
      </c>
      <c r="M27" s="6">
        <f t="shared" si="4"/>
        <v>14</v>
      </c>
    </row>
    <row r="28" spans="1:13" s="6" customFormat="1" ht="12.75">
      <c r="A28" s="16"/>
      <c r="B28" s="7"/>
      <c r="C28" s="7"/>
      <c r="D28" s="7"/>
      <c r="E28" s="7"/>
      <c r="F28" s="7"/>
      <c r="G28" s="7"/>
      <c r="I28" s="8">
        <f t="shared" si="0"/>
        <v>0</v>
      </c>
      <c r="J28" s="9">
        <f t="shared" si="1"/>
      </c>
      <c r="K28" s="13">
        <f t="shared" si="2"/>
      </c>
      <c r="L28" s="7">
        <f t="shared" si="3"/>
        <v>0</v>
      </c>
      <c r="M28" s="6">
        <f t="shared" si="4"/>
        <v>14</v>
      </c>
    </row>
    <row r="29" spans="9:13" s="6" customFormat="1" ht="12.75">
      <c r="I29" s="8">
        <f t="shared" si="0"/>
        <v>0</v>
      </c>
      <c r="J29" s="9">
        <f t="shared" si="1"/>
      </c>
      <c r="K29" s="13">
        <f t="shared" si="2"/>
      </c>
      <c r="L29" s="7">
        <f t="shared" si="3"/>
        <v>0</v>
      </c>
      <c r="M29" s="6">
        <f t="shared" si="4"/>
        <v>14</v>
      </c>
    </row>
    <row r="30" s="6" customFormat="1" ht="12.75"/>
    <row r="31" s="6" customFormat="1" ht="12.75"/>
    <row r="32" s="6" customFormat="1" ht="12.75"/>
    <row r="33" s="6" customFormat="1" ht="12.75"/>
    <row r="34" s="6" customFormat="1" ht="12.75"/>
    <row r="35" s="6" customFormat="1" ht="12.75"/>
    <row r="36" s="6" customFormat="1" ht="12.75"/>
  </sheetData>
  <sheetProtection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25.875" style="0" customWidth="1"/>
    <col min="2" max="5" width="6.00390625" style="0" customWidth="1"/>
    <col min="6" max="7" width="6.00390625" style="0" hidden="1" customWidth="1"/>
    <col min="8" max="8" width="4.125" style="0" customWidth="1"/>
    <col min="9" max="11" width="6.125" style="0" customWidth="1"/>
    <col min="12" max="13" width="7.375" style="0" customWidth="1"/>
  </cols>
  <sheetData>
    <row r="2" ht="27.75">
      <c r="B2" s="1" t="s">
        <v>18</v>
      </c>
    </row>
    <row r="3" ht="25.5">
      <c r="B3" s="2" t="s">
        <v>25</v>
      </c>
    </row>
    <row r="4" ht="18.75">
      <c r="B4" s="3" t="s">
        <v>0</v>
      </c>
    </row>
    <row r="5" ht="18.75">
      <c r="B5" s="3"/>
    </row>
    <row r="7" ht="12.75">
      <c r="A7" s="4" t="s">
        <v>8</v>
      </c>
    </row>
    <row r="8" s="6" customFormat="1" ht="12.75">
      <c r="A8" s="4"/>
    </row>
    <row r="9" spans="1:13" s="6" customFormat="1" ht="13.5" thickBot="1">
      <c r="A9" s="14" t="s">
        <v>13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21</v>
      </c>
      <c r="H9" s="5"/>
      <c r="I9" s="24" t="s">
        <v>2</v>
      </c>
      <c r="J9" s="24" t="s">
        <v>3</v>
      </c>
      <c r="K9" s="24" t="s">
        <v>4</v>
      </c>
      <c r="L9" s="5" t="s">
        <v>14</v>
      </c>
      <c r="M9" s="5" t="s">
        <v>15</v>
      </c>
    </row>
    <row r="10" spans="1:13" s="6" customFormat="1" ht="12.75">
      <c r="A10" t="s">
        <v>16</v>
      </c>
      <c r="B10" s="7">
        <v>40</v>
      </c>
      <c r="C10" s="7">
        <v>40</v>
      </c>
      <c r="D10" s="7">
        <v>40</v>
      </c>
      <c r="E10" s="7">
        <v>40</v>
      </c>
      <c r="F10" s="7"/>
      <c r="G10" s="7"/>
      <c r="I10" s="10">
        <f>MAX(B10:H10)</f>
        <v>40</v>
      </c>
      <c r="J10" s="11">
        <f>IF(COUNTIF(B10:H10,"&gt;0")&gt;1,LARGE(B10:H10,2),"")</f>
        <v>40</v>
      </c>
      <c r="K10" s="12">
        <f>IF(COUNTIF(B10:H10,"&gt;0")&gt;2,LARGE(B10:H10,3),"")</f>
        <v>40</v>
      </c>
      <c r="L10" s="7">
        <f>SUM(I10:K10)</f>
        <v>120</v>
      </c>
      <c r="M10" s="6">
        <f>RANK(L10,L$4:L$25,0)</f>
        <v>1</v>
      </c>
    </row>
    <row r="11" spans="1:15" s="6" customFormat="1" ht="12.75">
      <c r="A11" t="s">
        <v>11</v>
      </c>
      <c r="B11" s="17"/>
      <c r="C11" s="7">
        <v>39</v>
      </c>
      <c r="D11" s="7">
        <v>40</v>
      </c>
      <c r="E11" s="7">
        <v>40</v>
      </c>
      <c r="F11" s="7"/>
      <c r="G11" s="7"/>
      <c r="I11" s="8">
        <f>MAX(B11:H11)</f>
        <v>40</v>
      </c>
      <c r="J11" s="9">
        <f>IF(COUNTIF(B11:H11,"&gt;0")&gt;1,LARGE(B11:H11,2),"")</f>
        <v>40</v>
      </c>
      <c r="K11" s="13">
        <f>IF(COUNTIF(B11:H11,"&gt;0")&gt;2,LARGE(B11:H11,3),"")</f>
        <v>39</v>
      </c>
      <c r="L11" s="7">
        <f>SUM(I11:K11)</f>
        <v>119</v>
      </c>
      <c r="M11" s="6">
        <f>RANK(L11,L$4:L$25,0)</f>
        <v>2</v>
      </c>
      <c r="O11"/>
    </row>
    <row r="12" spans="1:15" s="6" customFormat="1" ht="12.75">
      <c r="A12" t="s">
        <v>7</v>
      </c>
      <c r="B12" s="17">
        <v>31</v>
      </c>
      <c r="C12" s="7">
        <v>30</v>
      </c>
      <c r="D12" s="7">
        <v>32</v>
      </c>
      <c r="E12" s="7">
        <v>38</v>
      </c>
      <c r="F12" s="7"/>
      <c r="G12" s="7"/>
      <c r="I12" s="8">
        <f>MAX(B12:H12)</f>
        <v>38</v>
      </c>
      <c r="J12" s="9">
        <f>IF(COUNTIF(B12:H12,"&gt;0")&gt;1,LARGE(B12:H12,2),"")</f>
        <v>32</v>
      </c>
      <c r="K12" s="13">
        <f>IF(COUNTIF(B12:H12,"&gt;0")&gt;2,LARGE(B12:H12,3),"")</f>
        <v>31</v>
      </c>
      <c r="L12" s="7">
        <f>SUM(I12:K12)</f>
        <v>101</v>
      </c>
      <c r="M12" s="6">
        <f>RANK(L12,L$4:L$25,0)</f>
        <v>3</v>
      </c>
      <c r="O12"/>
    </row>
    <row r="13" spans="1:13" s="6" customFormat="1" ht="12.75">
      <c r="A13" t="s">
        <v>20</v>
      </c>
      <c r="B13" s="17"/>
      <c r="C13" s="7">
        <v>40</v>
      </c>
      <c r="D13" s="7">
        <v>40</v>
      </c>
      <c r="E13" s="7"/>
      <c r="F13" s="7"/>
      <c r="G13" s="7"/>
      <c r="I13" s="8">
        <f>MAX(B13:H13)</f>
        <v>40</v>
      </c>
      <c r="J13" s="9">
        <f>IF(COUNTIF(B13:H13,"&gt;0")&gt;1,LARGE(B13:H13,2),"")</f>
        <v>40</v>
      </c>
      <c r="K13" s="13">
        <f>IF(COUNTIF(B13:H13,"&gt;0")&gt;2,LARGE(B13:H13,3),"")</f>
      </c>
      <c r="L13" s="7">
        <f>SUM(I13:K13)</f>
        <v>80</v>
      </c>
      <c r="M13" s="6">
        <f>RANK(L13,L$4:L$25,0)</f>
        <v>4</v>
      </c>
    </row>
    <row r="14" spans="1:13" s="6" customFormat="1" ht="12.75">
      <c r="A14" t="s">
        <v>26</v>
      </c>
      <c r="B14" s="17">
        <v>40</v>
      </c>
      <c r="C14" s="7"/>
      <c r="D14" s="7"/>
      <c r="E14" s="7"/>
      <c r="F14" s="7"/>
      <c r="G14" s="7"/>
      <c r="I14" s="8">
        <f>MAX(B14:H14)</f>
        <v>40</v>
      </c>
      <c r="J14" s="9">
        <f>IF(COUNTIF(B14:H14,"&gt;0")&gt;1,LARGE(B14:H14,2),"")</f>
      </c>
      <c r="K14" s="13">
        <f>IF(COUNTIF(B14:H14,"&gt;0")&gt;2,LARGE(B14:H14,3),"")</f>
      </c>
      <c r="L14" s="7">
        <f>SUM(I14:K14)</f>
        <v>40</v>
      </c>
      <c r="M14" s="6">
        <f>RANK(L14,L$4:L$25,0)</f>
        <v>5</v>
      </c>
    </row>
    <row r="15" spans="1:13" s="6" customFormat="1" ht="12.75">
      <c r="A15" s="28" t="s">
        <v>22</v>
      </c>
      <c r="B15" s="7"/>
      <c r="C15" s="7">
        <v>39</v>
      </c>
      <c r="D15" s="7"/>
      <c r="E15" s="7"/>
      <c r="F15" s="7"/>
      <c r="G15" s="7"/>
      <c r="I15" s="8">
        <f>MAX(B15:H15)</f>
        <v>39</v>
      </c>
      <c r="J15" s="9">
        <f>IF(COUNTIF(B15:H15,"&gt;0")&gt;1,LARGE(B15:H15,2),"")</f>
      </c>
      <c r="K15" s="13">
        <f>IF(COUNTIF(B15:H15,"&gt;0")&gt;2,LARGE(B15:H15,3),"")</f>
      </c>
      <c r="L15" s="7">
        <f>SUM(I15:K15)</f>
        <v>39</v>
      </c>
      <c r="M15" s="6">
        <f>RANK(L15,L$4:L$25,0)</f>
        <v>6</v>
      </c>
    </row>
    <row r="16" spans="1:13" s="6" customFormat="1" ht="12.75">
      <c r="A16" s="28" t="s">
        <v>32</v>
      </c>
      <c r="B16" s="7"/>
      <c r="C16" s="7"/>
      <c r="D16" s="7">
        <v>37</v>
      </c>
      <c r="E16" s="7"/>
      <c r="F16" s="7"/>
      <c r="G16" s="7"/>
      <c r="I16" s="8">
        <f>MAX(B16:H16)</f>
        <v>37</v>
      </c>
      <c r="J16" s="9">
        <f>IF(COUNTIF(B16:H16,"&gt;0")&gt;1,LARGE(B16:H16,2),"")</f>
      </c>
      <c r="K16" s="13">
        <f>IF(COUNTIF(B16:H16,"&gt;0")&gt;2,LARGE(B16:H16,3),"")</f>
      </c>
      <c r="L16" s="7">
        <f>SUM(I16:K16)</f>
        <v>37</v>
      </c>
      <c r="M16" s="6">
        <f>RANK(L16,L$4:L$25,0)</f>
        <v>7</v>
      </c>
    </row>
    <row r="17" spans="1:13" s="6" customFormat="1" ht="12.75">
      <c r="A17" t="s">
        <v>29</v>
      </c>
      <c r="B17" s="17">
        <v>34</v>
      </c>
      <c r="C17" s="7"/>
      <c r="D17" s="7"/>
      <c r="E17" s="7"/>
      <c r="F17" s="7"/>
      <c r="G17" s="7"/>
      <c r="I17" s="8">
        <f>MAX(B17:H17)</f>
        <v>34</v>
      </c>
      <c r="J17" s="9">
        <f>IF(COUNTIF(B17:H17,"&gt;0")&gt;1,LARGE(B17:H17,2),"")</f>
      </c>
      <c r="K17" s="13">
        <f>IF(COUNTIF(B17:H17,"&gt;0")&gt;2,LARGE(B17:H17,3),"")</f>
      </c>
      <c r="L17" s="7">
        <f>SUM(I17:K17)</f>
        <v>34</v>
      </c>
      <c r="M17" s="6">
        <f>RANK(L17,L$4:L$25,0)</f>
        <v>8</v>
      </c>
    </row>
    <row r="18" spans="1:13" s="6" customFormat="1" ht="12.75">
      <c r="A18" s="28" t="s">
        <v>17</v>
      </c>
      <c r="B18" s="7"/>
      <c r="C18" s="7">
        <v>33</v>
      </c>
      <c r="D18" s="7"/>
      <c r="E18" s="7"/>
      <c r="F18" s="7"/>
      <c r="G18" s="7"/>
      <c r="I18" s="8">
        <f>MAX(B18:H18)</f>
        <v>33</v>
      </c>
      <c r="J18" s="9">
        <f>IF(COUNTIF(B18:H18,"&gt;0")&gt;1,LARGE(B18:H18,2),"")</f>
      </c>
      <c r="K18" s="13">
        <f>IF(COUNTIF(B18:H18,"&gt;0")&gt;2,LARGE(B18:H18,3),"")</f>
      </c>
      <c r="L18" s="7">
        <f>SUM(I18:K18)</f>
        <v>33</v>
      </c>
      <c r="M18" s="6">
        <f>RANK(L18,L$4:L$25,0)</f>
        <v>9</v>
      </c>
    </row>
    <row r="19" spans="1:13" s="6" customFormat="1" ht="12.75">
      <c r="A19" t="s">
        <v>24</v>
      </c>
      <c r="B19" s="7">
        <v>28</v>
      </c>
      <c r="C19" s="7"/>
      <c r="D19" s="7"/>
      <c r="E19" s="7"/>
      <c r="F19" s="7"/>
      <c r="G19" s="7"/>
      <c r="I19" s="8">
        <f>MAX(B19:H19)</f>
        <v>28</v>
      </c>
      <c r="J19" s="9">
        <f>IF(COUNTIF(B19:H19,"&gt;0")&gt;1,LARGE(B19:H19,2),"")</f>
      </c>
      <c r="K19" s="13">
        <f>IF(COUNTIF(B19:H19,"&gt;0")&gt;2,LARGE(B19:H19,3),"")</f>
      </c>
      <c r="L19" s="7">
        <f>SUM(I19:K19)</f>
        <v>28</v>
      </c>
      <c r="M19" s="6">
        <f>RANK(L19,L$4:L$25,0)</f>
        <v>10</v>
      </c>
    </row>
    <row r="20" spans="1:13" s="6" customFormat="1" ht="12.75">
      <c r="A20" s="28" t="s">
        <v>34</v>
      </c>
      <c r="B20" s="7"/>
      <c r="C20" s="7"/>
      <c r="D20" s="7"/>
      <c r="E20" s="7">
        <v>21</v>
      </c>
      <c r="F20" s="7"/>
      <c r="G20" s="7"/>
      <c r="I20" s="8">
        <f>MAX(B20:H20)</f>
        <v>21</v>
      </c>
      <c r="J20" s="9">
        <f>IF(COUNTIF(B20:H20,"&gt;0")&gt;1,LARGE(B20:H20,2),"")</f>
      </c>
      <c r="K20" s="13">
        <f>IF(COUNTIF(B20:H20,"&gt;0")&gt;2,LARGE(B20:H20,3),"")</f>
      </c>
      <c r="L20" s="7">
        <f>SUM(I20:K20)</f>
        <v>21</v>
      </c>
      <c r="M20" s="6">
        <f>RANK(L20,L$4:L$25,0)</f>
        <v>11</v>
      </c>
    </row>
    <row r="21" spans="1:13" s="6" customFormat="1" ht="12.75">
      <c r="A21" s="28"/>
      <c r="B21" s="17"/>
      <c r="C21" s="7"/>
      <c r="D21" s="7"/>
      <c r="E21" s="7"/>
      <c r="F21" s="7"/>
      <c r="G21" s="7"/>
      <c r="I21" s="8">
        <f>MAX(B21:H21)</f>
        <v>0</v>
      </c>
      <c r="J21" s="9">
        <f>IF(COUNTIF(B21:H21,"&gt;0")&gt;1,LARGE(B21:H21,2),"")</f>
      </c>
      <c r="K21" s="13">
        <f>IF(COUNTIF(B21:H21,"&gt;0")&gt;2,LARGE(B21:H21,3),"")</f>
      </c>
      <c r="L21" s="7">
        <f>SUM(I21:K21)</f>
        <v>0</v>
      </c>
      <c r="M21" s="6">
        <f>RANK(L21,L$4:L$25,0)</f>
        <v>12</v>
      </c>
    </row>
    <row r="22" spans="1:13" s="6" customFormat="1" ht="12.75">
      <c r="A22" s="28"/>
      <c r="F22" s="7"/>
      <c r="I22" s="8">
        <f>MAX(B22:H22)</f>
        <v>0</v>
      </c>
      <c r="J22" s="9">
        <f>IF(COUNTIF(B22:H22,"&gt;0")&gt;1,LARGE(B22:H22,2),"")</f>
      </c>
      <c r="K22" s="13">
        <f>IF(COUNTIF(B22:H22,"&gt;0")&gt;2,LARGE(B22:H22,3),"")</f>
      </c>
      <c r="L22" s="7">
        <f>SUM(I22:K22)</f>
        <v>0</v>
      </c>
      <c r="M22" s="6">
        <f>RANK(L22,L$4:L$25,0)</f>
        <v>12</v>
      </c>
    </row>
    <row r="23" spans="1:13" s="6" customFormat="1" ht="12.75">
      <c r="A23" s="28"/>
      <c r="B23" s="7"/>
      <c r="C23" s="7"/>
      <c r="D23" s="7"/>
      <c r="E23" s="7"/>
      <c r="F23" s="7"/>
      <c r="G23" s="7"/>
      <c r="I23" s="8">
        <f>MAX(B23:H23)</f>
        <v>0</v>
      </c>
      <c r="J23" s="9">
        <f>IF(COUNTIF(B23:H23,"&gt;0")&gt;1,LARGE(B23:H23,2),"")</f>
      </c>
      <c r="K23" s="13">
        <f>IF(COUNTIF(B23:H23,"&gt;0")&gt;2,LARGE(B23:H23,3),"")</f>
      </c>
      <c r="L23" s="7">
        <f>SUM(I23:K23)</f>
        <v>0</v>
      </c>
      <c r="M23" s="6">
        <f>RANK(L23,L$4:L$25,0)</f>
        <v>12</v>
      </c>
    </row>
    <row r="24" spans="1:13" s="6" customFormat="1" ht="12.75">
      <c r="A24" s="28"/>
      <c r="F24" s="7"/>
      <c r="I24" s="8">
        <f>MAX(B24:H24)</f>
        <v>0</v>
      </c>
      <c r="J24" s="9">
        <f>IF(COUNTIF(B24:H24,"&gt;0")&gt;1,LARGE(B24:H24,2),"")</f>
      </c>
      <c r="K24" s="13">
        <f>IF(COUNTIF(B24:H24,"&gt;0")&gt;2,LARGE(B24:H24,3),"")</f>
      </c>
      <c r="L24" s="7">
        <f>SUM(I24:K24)</f>
        <v>0</v>
      </c>
      <c r="M24" s="6">
        <f>RANK(L24,L$4:L$25,0)</f>
        <v>12</v>
      </c>
    </row>
    <row r="25" spans="1:13" s="6" customFormat="1" ht="12.75">
      <c r="A25" s="28"/>
      <c r="F25" s="7"/>
      <c r="I25" s="8">
        <f>MAX(B25:H25)</f>
        <v>0</v>
      </c>
      <c r="J25" s="9">
        <f>IF(COUNTIF(B25:H25,"&gt;0")&gt;1,LARGE(B25:H25,2),"")</f>
      </c>
      <c r="K25" s="13">
        <f>IF(COUNTIF(B25:H25,"&gt;0")&gt;2,LARGE(B25:H25,3),"")</f>
      </c>
      <c r="L25" s="7">
        <f>SUM(I25:K25)</f>
        <v>0</v>
      </c>
      <c r="M25" s="6">
        <f>RANK(L25,L$4:L$25,0)</f>
        <v>12</v>
      </c>
    </row>
    <row r="26" s="6" customFormat="1" ht="12.75"/>
    <row r="27" s="6" customFormat="1" ht="12.75"/>
    <row r="28" s="6" customFormat="1" ht="12.75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25.875" style="0" customWidth="1"/>
    <col min="2" max="5" width="6.00390625" style="0" customWidth="1"/>
    <col min="6" max="7" width="6.00390625" style="0" hidden="1" customWidth="1"/>
    <col min="8" max="8" width="4.125" style="0" customWidth="1"/>
    <col min="9" max="11" width="6.125" style="0" customWidth="1"/>
    <col min="12" max="13" width="7.375" style="0" customWidth="1"/>
  </cols>
  <sheetData>
    <row r="2" ht="27.75">
      <c r="B2" s="1" t="s">
        <v>18</v>
      </c>
    </row>
    <row r="3" ht="25.5">
      <c r="B3" s="2" t="s">
        <v>25</v>
      </c>
    </row>
    <row r="4" ht="18.75">
      <c r="B4" s="3" t="s">
        <v>0</v>
      </c>
    </row>
    <row r="5" ht="18.75">
      <c r="B5" s="3"/>
    </row>
    <row r="7" ht="12.75">
      <c r="A7" s="4" t="s">
        <v>9</v>
      </c>
    </row>
    <row r="8" ht="12.75">
      <c r="A8" s="4"/>
    </row>
    <row r="9" spans="1:13" s="16" customFormat="1" ht="13.5" thickBot="1">
      <c r="A9" s="14" t="s">
        <v>13</v>
      </c>
      <c r="B9" s="15" t="s">
        <v>2</v>
      </c>
      <c r="C9" s="15" t="s">
        <v>3</v>
      </c>
      <c r="D9" s="15" t="s">
        <v>4</v>
      </c>
      <c r="E9" s="15" t="s">
        <v>5</v>
      </c>
      <c r="F9" s="15" t="s">
        <v>6</v>
      </c>
      <c r="G9" s="15" t="s">
        <v>21</v>
      </c>
      <c r="H9" s="15"/>
      <c r="I9" s="24" t="s">
        <v>2</v>
      </c>
      <c r="J9" s="24" t="s">
        <v>3</v>
      </c>
      <c r="K9" s="24" t="s">
        <v>4</v>
      </c>
      <c r="L9" s="5" t="s">
        <v>14</v>
      </c>
      <c r="M9" s="5" t="s">
        <v>15</v>
      </c>
    </row>
    <row r="10" spans="1:13" s="16" customFormat="1" ht="12.75">
      <c r="A10" t="s">
        <v>16</v>
      </c>
      <c r="B10" s="7">
        <v>37</v>
      </c>
      <c r="C10" s="17">
        <v>34</v>
      </c>
      <c r="D10" s="17">
        <v>38</v>
      </c>
      <c r="E10" s="17">
        <v>36</v>
      </c>
      <c r="F10" s="17"/>
      <c r="G10" s="17"/>
      <c r="I10" s="20">
        <f>MAX(B10:H10)</f>
        <v>38</v>
      </c>
      <c r="J10" s="21">
        <f>IF(COUNTIF(B10:H10,"&gt;0")&gt;1,LARGE(B10:H10,2),"")</f>
        <v>37</v>
      </c>
      <c r="K10" s="22">
        <f>IF(COUNTIF(B10:H10,"&gt;0")&gt;2,LARGE(B10:H10,3),"")</f>
        <v>36</v>
      </c>
      <c r="L10" s="17">
        <f>SUM(I10:K10)</f>
        <v>111</v>
      </c>
      <c r="M10" s="16">
        <f>RANK(L10,L$4:L$24,0)</f>
        <v>1</v>
      </c>
    </row>
    <row r="11" spans="1:13" s="16" customFormat="1" ht="12.75">
      <c r="A11" s="6" t="s">
        <v>11</v>
      </c>
      <c r="B11" s="7"/>
      <c r="C11" s="17">
        <v>36</v>
      </c>
      <c r="D11" s="17">
        <v>38</v>
      </c>
      <c r="E11" s="17">
        <v>35</v>
      </c>
      <c r="F11" s="17"/>
      <c r="G11" s="17"/>
      <c r="I11" s="18">
        <f>MAX(B11:H11)</f>
        <v>38</v>
      </c>
      <c r="J11" s="19">
        <f>IF(COUNTIF(B11:H11,"&gt;0")&gt;1,LARGE(B11:H11,2),"")</f>
        <v>36</v>
      </c>
      <c r="K11" s="23">
        <f>IF(COUNTIF(B11:H11,"&gt;0")&gt;2,LARGE(B11:H11,3),"")</f>
        <v>35</v>
      </c>
      <c r="L11" s="17">
        <f>SUM(I11:K11)</f>
        <v>109</v>
      </c>
      <c r="M11" s="16">
        <f>RANK(L11,L$4:L$24,0)</f>
        <v>2</v>
      </c>
    </row>
    <row r="12" spans="1:13" s="16" customFormat="1" ht="12.75">
      <c r="A12" t="s">
        <v>19</v>
      </c>
      <c r="B12" s="17">
        <v>30</v>
      </c>
      <c r="C12" s="17">
        <v>31</v>
      </c>
      <c r="D12" s="17">
        <v>28</v>
      </c>
      <c r="E12" s="17">
        <v>32</v>
      </c>
      <c r="F12" s="17"/>
      <c r="G12" s="17"/>
      <c r="I12" s="18">
        <f>MAX(B12:H12)</f>
        <v>32</v>
      </c>
      <c r="J12" s="19">
        <f>IF(COUNTIF(B12:H12,"&gt;0")&gt;1,LARGE(B12:H12,2),"")</f>
        <v>31</v>
      </c>
      <c r="K12" s="23">
        <f>IF(COUNTIF(B12:H12,"&gt;0")&gt;2,LARGE(B12:H12,3),"")</f>
        <v>30</v>
      </c>
      <c r="L12" s="17">
        <f>SUM(I12:K12)</f>
        <v>93</v>
      </c>
      <c r="M12" s="16">
        <f>RANK(L12,L$4:L$24,0)</f>
        <v>3</v>
      </c>
    </row>
    <row r="13" spans="1:13" s="16" customFormat="1" ht="12.75">
      <c r="A13" s="6" t="s">
        <v>20</v>
      </c>
      <c r="B13" s="17"/>
      <c r="C13" s="17">
        <v>24</v>
      </c>
      <c r="D13" s="17">
        <v>24</v>
      </c>
      <c r="E13" s="17"/>
      <c r="F13" s="17"/>
      <c r="G13" s="17"/>
      <c r="I13" s="18">
        <f>MAX(B13:H13)</f>
        <v>24</v>
      </c>
      <c r="J13" s="19">
        <f>IF(COUNTIF(B13:H13,"&gt;0")&gt;1,LARGE(B13:H13,2),"")</f>
        <v>24</v>
      </c>
      <c r="K13" s="23">
        <f>IF(COUNTIF(B13:H13,"&gt;0")&gt;2,LARGE(B13:H13,3),"")</f>
      </c>
      <c r="L13" s="17">
        <f>SUM(I13:K13)</f>
        <v>48</v>
      </c>
      <c r="M13" s="16">
        <f>RANK(L13,L$4:L$24,0)</f>
        <v>4</v>
      </c>
    </row>
    <row r="14" spans="1:13" s="16" customFormat="1" ht="12.75">
      <c r="A14" t="s">
        <v>26</v>
      </c>
      <c r="B14" s="7">
        <v>34</v>
      </c>
      <c r="C14" s="17"/>
      <c r="D14" s="17"/>
      <c r="E14" s="17"/>
      <c r="F14" s="17"/>
      <c r="G14" s="17"/>
      <c r="I14" s="18">
        <f>MAX(B14:H14)</f>
        <v>34</v>
      </c>
      <c r="J14" s="19">
        <f>IF(COUNTIF(B14:H14,"&gt;0")&gt;1,LARGE(B14:H14,2),"")</f>
      </c>
      <c r="K14" s="23">
        <f>IF(COUNTIF(B14:H14,"&gt;0")&gt;2,LARGE(B14:H14,3),"")</f>
      </c>
      <c r="L14" s="17">
        <f>SUM(I14:K14)</f>
        <v>34</v>
      </c>
      <c r="M14" s="16">
        <f>RANK(L14,L$4:L$24,0)</f>
        <v>5</v>
      </c>
    </row>
    <row r="15" spans="1:13" s="16" customFormat="1" ht="12.75">
      <c r="A15" t="s">
        <v>29</v>
      </c>
      <c r="B15" s="7">
        <v>34</v>
      </c>
      <c r="C15" s="17"/>
      <c r="D15" s="17"/>
      <c r="E15" s="17"/>
      <c r="F15" s="17"/>
      <c r="G15" s="17"/>
      <c r="I15" s="18">
        <f>MAX(B15:H15)</f>
        <v>34</v>
      </c>
      <c r="J15" s="19">
        <f>IF(COUNTIF(B15:H15,"&gt;0")&gt;1,LARGE(B15:H15,2),"")</f>
      </c>
      <c r="K15" s="23">
        <f>IF(COUNTIF(B15:H15,"&gt;0")&gt;2,LARGE(B15:H15,3),"")</f>
      </c>
      <c r="L15" s="17">
        <f>SUM(I15:K15)</f>
        <v>34</v>
      </c>
      <c r="M15" s="16">
        <f>RANK(L15,L$4:L$24,0)</f>
        <v>5</v>
      </c>
    </row>
    <row r="16" spans="1:13" s="16" customFormat="1" ht="12.75">
      <c r="A16" t="s">
        <v>24</v>
      </c>
      <c r="B16" s="7">
        <v>33</v>
      </c>
      <c r="C16" s="17"/>
      <c r="D16" s="17"/>
      <c r="E16" s="17"/>
      <c r="F16" s="17"/>
      <c r="G16" s="17"/>
      <c r="I16" s="18">
        <f>MAX(B16:H16)</f>
        <v>33</v>
      </c>
      <c r="J16" s="19">
        <f>IF(COUNTIF(B16:H16,"&gt;0")&gt;1,LARGE(B16:H16,2),"")</f>
      </c>
      <c r="K16" s="23">
        <f>IF(COUNTIF(B16:H16,"&gt;0")&gt;2,LARGE(B16:H16,3),"")</f>
      </c>
      <c r="L16" s="17">
        <f>SUM(I16:K16)</f>
        <v>33</v>
      </c>
      <c r="M16" s="16">
        <f>RANK(L16,L$4:L$24,0)</f>
        <v>7</v>
      </c>
    </row>
    <row r="17" spans="1:13" s="16" customFormat="1" ht="12.75">
      <c r="A17" s="6" t="s">
        <v>22</v>
      </c>
      <c r="B17" s="17"/>
      <c r="C17" s="17">
        <v>30</v>
      </c>
      <c r="D17" s="17"/>
      <c r="E17" s="17"/>
      <c r="F17" s="17"/>
      <c r="G17" s="17"/>
      <c r="I17" s="18">
        <f>MAX(B17:H17)</f>
        <v>30</v>
      </c>
      <c r="J17" s="19">
        <f>IF(COUNTIF(B17:H17,"&gt;0")&gt;1,LARGE(B17:H17,2),"")</f>
      </c>
      <c r="K17" s="23">
        <f>IF(COUNTIF(B17:H17,"&gt;0")&gt;2,LARGE(B17:H17,3),"")</f>
      </c>
      <c r="L17" s="17">
        <f>SUM(I17:K17)</f>
        <v>30</v>
      </c>
      <c r="M17" s="16">
        <f>RANK(L17,L$4:L$24,0)</f>
        <v>8</v>
      </c>
    </row>
    <row r="18" spans="1:13" s="16" customFormat="1" ht="12.75">
      <c r="A18" s="6" t="s">
        <v>34</v>
      </c>
      <c r="B18" s="17"/>
      <c r="C18" s="17"/>
      <c r="D18" s="17"/>
      <c r="E18" s="17">
        <v>27</v>
      </c>
      <c r="F18" s="17"/>
      <c r="G18" s="17"/>
      <c r="I18" s="18">
        <f>MAX(B18:H18)</f>
        <v>27</v>
      </c>
      <c r="J18" s="19">
        <f>IF(COUNTIF(B18:H18,"&gt;0")&gt;1,LARGE(B18:H18,2),"")</f>
      </c>
      <c r="K18" s="23">
        <f>IF(COUNTIF(B18:H18,"&gt;0")&gt;2,LARGE(B18:H18,3),"")</f>
      </c>
      <c r="L18" s="17">
        <f>SUM(I18:K18)</f>
        <v>27</v>
      </c>
      <c r="M18" s="16">
        <f>RANK(L18,L$4:L$24,0)</f>
        <v>9</v>
      </c>
    </row>
    <row r="19" spans="1:13" s="16" customFormat="1" ht="12.75">
      <c r="A19" s="6" t="s">
        <v>32</v>
      </c>
      <c r="B19" s="7"/>
      <c r="C19" s="17"/>
      <c r="D19" s="17">
        <v>18</v>
      </c>
      <c r="E19" s="17"/>
      <c r="F19" s="17"/>
      <c r="G19" s="17"/>
      <c r="I19" s="18">
        <f>MAX(B19:H19)</f>
        <v>18</v>
      </c>
      <c r="J19" s="19">
        <f>IF(COUNTIF(B19:H19,"&gt;0")&gt;1,LARGE(B19:H19,2),"")</f>
      </c>
      <c r="K19" s="23">
        <f>IF(COUNTIF(B19:H19,"&gt;0")&gt;2,LARGE(B19:H19,3),"")</f>
      </c>
      <c r="L19" s="17">
        <f>SUM(I19:K19)</f>
        <v>18</v>
      </c>
      <c r="M19" s="16">
        <f>RANK(L19,L$4:L$24,0)</f>
        <v>10</v>
      </c>
    </row>
    <row r="20" spans="1:13" s="16" customFormat="1" ht="12.75">
      <c r="A20" s="6"/>
      <c r="B20" s="17"/>
      <c r="C20" s="17"/>
      <c r="D20" s="17"/>
      <c r="E20" s="17"/>
      <c r="F20" s="17"/>
      <c r="G20" s="17"/>
      <c r="I20" s="18">
        <f aca="true" t="shared" si="0" ref="I19:I24">MAX(B20:H20)</f>
        <v>0</v>
      </c>
      <c r="J20" s="19">
        <f aca="true" t="shared" si="1" ref="J19:J24">IF(COUNTIF(B20:H20,"&gt;0")&gt;1,LARGE(B20:H20,2),"")</f>
      </c>
      <c r="K20" s="23">
        <f aca="true" t="shared" si="2" ref="K19:K24">IF(COUNTIF(B20:H20,"&gt;0")&gt;2,LARGE(B20:H20,3),"")</f>
      </c>
      <c r="L20" s="17">
        <f aca="true" t="shared" si="3" ref="L19:L24">SUM(I20:K20)</f>
        <v>0</v>
      </c>
      <c r="M20" s="16">
        <f aca="true" t="shared" si="4" ref="M19:M24">RANK(L20,L$4:L$24,0)</f>
        <v>11</v>
      </c>
    </row>
    <row r="21" spans="1:13" s="16" customFormat="1" ht="12.75">
      <c r="A21" s="6"/>
      <c r="F21" s="17"/>
      <c r="I21" s="18">
        <f t="shared" si="0"/>
        <v>0</v>
      </c>
      <c r="J21" s="19">
        <f t="shared" si="1"/>
      </c>
      <c r="K21" s="23">
        <f t="shared" si="2"/>
      </c>
      <c r="L21" s="17">
        <f t="shared" si="3"/>
        <v>0</v>
      </c>
      <c r="M21" s="16">
        <f t="shared" si="4"/>
        <v>11</v>
      </c>
    </row>
    <row r="22" spans="1:13" s="16" customFormat="1" ht="12.75">
      <c r="A22" s="6"/>
      <c r="F22" s="17"/>
      <c r="I22" s="18">
        <f t="shared" si="0"/>
        <v>0</v>
      </c>
      <c r="J22" s="19">
        <f t="shared" si="1"/>
      </c>
      <c r="K22" s="23">
        <f t="shared" si="2"/>
      </c>
      <c r="L22" s="17">
        <f t="shared" si="3"/>
        <v>0</v>
      </c>
      <c r="M22" s="16">
        <f t="shared" si="4"/>
        <v>11</v>
      </c>
    </row>
    <row r="23" spans="9:13" s="16" customFormat="1" ht="12.75">
      <c r="I23" s="18">
        <f t="shared" si="0"/>
        <v>0</v>
      </c>
      <c r="J23" s="19">
        <f t="shared" si="1"/>
      </c>
      <c r="K23" s="23">
        <f t="shared" si="2"/>
      </c>
      <c r="L23" s="17">
        <f t="shared" si="3"/>
        <v>0</v>
      </c>
      <c r="M23" s="16">
        <f t="shared" si="4"/>
        <v>11</v>
      </c>
    </row>
    <row r="24" spans="9:13" s="16" customFormat="1" ht="12.75">
      <c r="I24" s="18">
        <f t="shared" si="0"/>
        <v>0</v>
      </c>
      <c r="J24" s="19">
        <f t="shared" si="1"/>
      </c>
      <c r="K24" s="23">
        <f t="shared" si="2"/>
      </c>
      <c r="L24" s="17">
        <f t="shared" si="3"/>
        <v>0</v>
      </c>
      <c r="M24" s="16">
        <f t="shared" si="4"/>
        <v>11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25.875" style="0" customWidth="1"/>
    <col min="2" max="5" width="6.00390625" style="0" customWidth="1"/>
    <col min="6" max="7" width="6.00390625" style="0" hidden="1" customWidth="1"/>
    <col min="8" max="8" width="4.125" style="0" customWidth="1"/>
    <col min="9" max="11" width="6.125" style="0" customWidth="1"/>
    <col min="12" max="13" width="7.375" style="0" customWidth="1"/>
  </cols>
  <sheetData>
    <row r="2" ht="27.75">
      <c r="B2" s="1" t="s">
        <v>18</v>
      </c>
    </row>
    <row r="3" ht="25.5">
      <c r="B3" s="2" t="s">
        <v>25</v>
      </c>
    </row>
    <row r="4" ht="18.75">
      <c r="B4" s="3" t="s">
        <v>0</v>
      </c>
    </row>
    <row r="5" ht="18.75">
      <c r="B5" s="3"/>
    </row>
    <row r="7" s="6" customFormat="1" ht="12.75">
      <c r="A7" s="4" t="s">
        <v>10</v>
      </c>
    </row>
    <row r="8" s="6" customFormat="1" ht="12.75">
      <c r="A8" s="4"/>
    </row>
    <row r="9" spans="1:13" s="6" customFormat="1" ht="13.5" thickBot="1">
      <c r="A9" s="14" t="s">
        <v>13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21</v>
      </c>
      <c r="H9" s="5"/>
      <c r="I9" s="24" t="s">
        <v>2</v>
      </c>
      <c r="J9" s="24" t="s">
        <v>3</v>
      </c>
      <c r="K9" s="24" t="s">
        <v>4</v>
      </c>
      <c r="L9" s="5" t="s">
        <v>14</v>
      </c>
      <c r="M9" s="5" t="s">
        <v>15</v>
      </c>
    </row>
    <row r="10" spans="1:13" s="6" customFormat="1" ht="12.75">
      <c r="A10" t="s">
        <v>16</v>
      </c>
      <c r="B10" s="7">
        <v>39</v>
      </c>
      <c r="C10" s="7"/>
      <c r="D10" s="7">
        <v>39</v>
      </c>
      <c r="E10" s="7">
        <v>40</v>
      </c>
      <c r="F10" s="7"/>
      <c r="G10" s="7"/>
      <c r="I10" s="10">
        <f>MAX(B10:H10)</f>
        <v>40</v>
      </c>
      <c r="J10" s="11">
        <f>IF(COUNTIF(B10:H10,"&gt;0")&gt;1,LARGE(B10:H10,2),"")</f>
        <v>39</v>
      </c>
      <c r="K10" s="12">
        <f>IF(COUNTIF(B10:H10,"&gt;0")&gt;2,LARGE(B10:H10,3),"")</f>
        <v>39</v>
      </c>
      <c r="L10" s="7">
        <f>SUM(I10:K10)</f>
        <v>118</v>
      </c>
      <c r="M10" s="6">
        <f>RANK(L10,L$4:L$26,0)</f>
        <v>1</v>
      </c>
    </row>
    <row r="11" spans="1:13" s="6" customFormat="1" ht="12.75">
      <c r="A11" t="s">
        <v>11</v>
      </c>
      <c r="B11" s="7"/>
      <c r="C11" s="7">
        <v>37</v>
      </c>
      <c r="D11" s="7">
        <v>34</v>
      </c>
      <c r="E11" s="7">
        <v>39</v>
      </c>
      <c r="F11" s="7"/>
      <c r="G11" s="7"/>
      <c r="I11" s="8">
        <f>MAX(B11:H11)</f>
        <v>39</v>
      </c>
      <c r="J11" s="9">
        <f>IF(COUNTIF(B11:H11,"&gt;0")&gt;1,LARGE(B11:H11,2),"")</f>
        <v>37</v>
      </c>
      <c r="K11" s="13">
        <f>IF(COUNTIF(B11:H11,"&gt;0")&gt;2,LARGE(B11:H11,3),"")</f>
        <v>34</v>
      </c>
      <c r="L11" s="7">
        <f>SUM(I11:K11)</f>
        <v>110</v>
      </c>
      <c r="M11" s="6">
        <f>RANK(L11,L$4:L$26,0)</f>
        <v>2</v>
      </c>
    </row>
    <row r="12" spans="1:13" s="6" customFormat="1" ht="12.75">
      <c r="A12" t="s">
        <v>19</v>
      </c>
      <c r="B12" s="7">
        <v>32</v>
      </c>
      <c r="C12" s="7">
        <v>33</v>
      </c>
      <c r="D12" s="7">
        <v>31</v>
      </c>
      <c r="E12" s="7">
        <v>27</v>
      </c>
      <c r="F12" s="7"/>
      <c r="G12" s="7"/>
      <c r="I12" s="8">
        <f>MAX(B12:H12)</f>
        <v>33</v>
      </c>
      <c r="J12" s="9">
        <f>IF(COUNTIF(B12:H12,"&gt;0")&gt;1,LARGE(B12:H12,2),"")</f>
        <v>32</v>
      </c>
      <c r="K12" s="13">
        <f>IF(COUNTIF(B12:H12,"&gt;0")&gt;2,LARGE(B12:H12,3),"")</f>
        <v>31</v>
      </c>
      <c r="L12" s="7">
        <f>SUM(I12:K12)</f>
        <v>96</v>
      </c>
      <c r="M12" s="6">
        <f>RANK(L12,L$4:L$26,0)</f>
        <v>3</v>
      </c>
    </row>
    <row r="13" spans="1:13" s="6" customFormat="1" ht="12.75">
      <c r="A13" t="s">
        <v>20</v>
      </c>
      <c r="B13" s="7"/>
      <c r="C13" s="7">
        <v>36</v>
      </c>
      <c r="D13" s="7">
        <v>37</v>
      </c>
      <c r="E13" s="7"/>
      <c r="F13" s="7"/>
      <c r="G13" s="7"/>
      <c r="I13" s="8">
        <f>MAX(B13:H13)</f>
        <v>37</v>
      </c>
      <c r="J13" s="9">
        <f>IF(COUNTIF(B13:H13,"&gt;0")&gt;1,LARGE(B13:H13,2),"")</f>
        <v>36</v>
      </c>
      <c r="K13" s="13">
        <f>IF(COUNTIF(B13:H13,"&gt;0")&gt;2,LARGE(B13:H13,3),"")</f>
      </c>
      <c r="L13" s="7">
        <f>SUM(I13:K13)</f>
        <v>73</v>
      </c>
      <c r="M13" s="6">
        <f>RANK(L13,L$4:L$26,0)</f>
        <v>4</v>
      </c>
    </row>
    <row r="14" spans="1:13" s="6" customFormat="1" ht="12.75">
      <c r="A14" t="s">
        <v>26</v>
      </c>
      <c r="B14" s="7">
        <v>40</v>
      </c>
      <c r="C14" s="7"/>
      <c r="D14" s="7"/>
      <c r="E14" s="7"/>
      <c r="F14" s="7"/>
      <c r="G14" s="7"/>
      <c r="I14" s="8">
        <f>MAX(B14:H14)</f>
        <v>40</v>
      </c>
      <c r="J14" s="9">
        <f>IF(COUNTIF(B14:H14,"&gt;0")&gt;1,LARGE(B14:H14,2),"")</f>
      </c>
      <c r="K14" s="13">
        <f>IF(COUNTIF(B14:H14,"&gt;0")&gt;2,LARGE(B14:H14,3),"")</f>
      </c>
      <c r="L14" s="7">
        <f>SUM(I14:K14)</f>
        <v>40</v>
      </c>
      <c r="M14" s="6">
        <f>RANK(L14,L$4:L$26,0)</f>
        <v>5</v>
      </c>
    </row>
    <row r="15" spans="1:13" s="6" customFormat="1" ht="12.75">
      <c r="A15" t="s">
        <v>29</v>
      </c>
      <c r="B15" s="7">
        <v>37</v>
      </c>
      <c r="C15" s="7"/>
      <c r="D15" s="7"/>
      <c r="E15" s="7"/>
      <c r="F15" s="7"/>
      <c r="G15" s="7"/>
      <c r="I15" s="8">
        <f>MAX(B15:H15)</f>
        <v>37</v>
      </c>
      <c r="J15" s="9">
        <f>IF(COUNTIF(B15:H15,"&gt;0")&gt;1,LARGE(B15:H15,2),"")</f>
      </c>
      <c r="K15" s="13">
        <f>IF(COUNTIF(B15:H15,"&gt;0")&gt;2,LARGE(B15:H15,3),"")</f>
      </c>
      <c r="L15" s="7">
        <f>SUM(I15:K15)</f>
        <v>37</v>
      </c>
      <c r="M15" s="6">
        <f>RANK(L15,L$4:L$26,0)</f>
        <v>6</v>
      </c>
    </row>
    <row r="16" spans="1:13" s="6" customFormat="1" ht="12.75">
      <c r="A16" t="s">
        <v>22</v>
      </c>
      <c r="B16" s="7"/>
      <c r="C16" s="7">
        <v>37</v>
      </c>
      <c r="D16" s="7"/>
      <c r="E16" s="7"/>
      <c r="F16" s="7"/>
      <c r="G16" s="7"/>
      <c r="I16" s="8">
        <f>MAX(B16:H16)</f>
        <v>37</v>
      </c>
      <c r="J16" s="9">
        <f>IF(COUNTIF(B16:H16,"&gt;0")&gt;1,LARGE(B16:H16,2),"")</f>
      </c>
      <c r="K16" s="13">
        <f>IF(COUNTIF(B16:H16,"&gt;0")&gt;2,LARGE(B16:H16,3),"")</f>
      </c>
      <c r="L16" s="7">
        <f>SUM(I16:K16)</f>
        <v>37</v>
      </c>
      <c r="M16" s="6">
        <f>RANK(L16,L$4:L$26,0)</f>
        <v>6</v>
      </c>
    </row>
    <row r="17" spans="1:13" s="6" customFormat="1" ht="12.75">
      <c r="A17" t="s">
        <v>24</v>
      </c>
      <c r="B17" s="7">
        <v>20</v>
      </c>
      <c r="C17" s="7"/>
      <c r="D17" s="7"/>
      <c r="E17" s="7"/>
      <c r="F17" s="7"/>
      <c r="G17" s="7"/>
      <c r="I17" s="8">
        <f>MAX(B17:H17)</f>
        <v>20</v>
      </c>
      <c r="J17" s="9">
        <f>IF(COUNTIF(B17:H17,"&gt;0")&gt;1,LARGE(B17:H17,2),"")</f>
      </c>
      <c r="K17" s="13">
        <f>IF(COUNTIF(B17:H17,"&gt;0")&gt;2,LARGE(B17:H17,3),"")</f>
      </c>
      <c r="L17" s="7">
        <f>SUM(I17:K17)</f>
        <v>20</v>
      </c>
      <c r="M17" s="6">
        <f>RANK(L17,L$4:L$26,0)</f>
        <v>8</v>
      </c>
    </row>
    <row r="18" spans="1:13" s="6" customFormat="1" ht="12.75">
      <c r="A18" s="6" t="s">
        <v>35</v>
      </c>
      <c r="E18" s="7">
        <v>14</v>
      </c>
      <c r="G18" s="7"/>
      <c r="I18" s="8">
        <f>MAX(B18:H18)</f>
        <v>14</v>
      </c>
      <c r="J18" s="9">
        <f>IF(COUNTIF(B18:H18,"&gt;0")&gt;1,LARGE(B18:H18,2),"")</f>
      </c>
      <c r="K18" s="13">
        <f>IF(COUNTIF(B18:H18,"&gt;0")&gt;2,LARGE(B18:H18,3),"")</f>
      </c>
      <c r="L18" s="7">
        <f>SUM(I18:K18)</f>
        <v>14</v>
      </c>
      <c r="M18" s="6">
        <f>RANK(L18,L$4:L$26,0)</f>
        <v>9</v>
      </c>
    </row>
    <row r="19" spans="5:13" s="6" customFormat="1" ht="12.75">
      <c r="E19" s="7"/>
      <c r="I19" s="8">
        <f aca="true" t="shared" si="0" ref="I18:I26">MAX(B19:H19)</f>
        <v>0</v>
      </c>
      <c r="J19" s="9">
        <f aca="true" t="shared" si="1" ref="J18:J26">IF(COUNTIF(B19:H19,"&gt;0")&gt;1,LARGE(B19:H19,2),"")</f>
      </c>
      <c r="K19" s="13">
        <f aca="true" t="shared" si="2" ref="K18:K26">IF(COUNTIF(B19:H19,"&gt;0")&gt;2,LARGE(B19:H19,3),"")</f>
      </c>
      <c r="L19" s="7">
        <f aca="true" t="shared" si="3" ref="L18:L26">SUM(I19:K19)</f>
        <v>0</v>
      </c>
      <c r="M19" s="6">
        <f aca="true" t="shared" si="4" ref="M18:M26">RANK(L19,L$4:L$26,0)</f>
        <v>10</v>
      </c>
    </row>
    <row r="20" spans="4:13" s="6" customFormat="1" ht="12.75">
      <c r="D20" s="7"/>
      <c r="F20" s="7"/>
      <c r="I20" s="8">
        <f t="shared" si="0"/>
        <v>0</v>
      </c>
      <c r="J20" s="9">
        <f t="shared" si="1"/>
      </c>
      <c r="K20" s="13">
        <f t="shared" si="2"/>
      </c>
      <c r="L20" s="7">
        <f t="shared" si="3"/>
        <v>0</v>
      </c>
      <c r="M20" s="6">
        <f t="shared" si="4"/>
        <v>10</v>
      </c>
    </row>
    <row r="21" spans="6:13" s="6" customFormat="1" ht="12.75">
      <c r="F21" s="7"/>
      <c r="I21" s="8">
        <f t="shared" si="0"/>
        <v>0</v>
      </c>
      <c r="J21" s="9">
        <f t="shared" si="1"/>
      </c>
      <c r="K21" s="13">
        <f t="shared" si="2"/>
      </c>
      <c r="L21" s="7">
        <f t="shared" si="3"/>
        <v>0</v>
      </c>
      <c r="M21" s="6">
        <f t="shared" si="4"/>
        <v>10</v>
      </c>
    </row>
    <row r="22" spans="2:13" s="6" customFormat="1" ht="12.75">
      <c r="B22" s="7"/>
      <c r="C22" s="7"/>
      <c r="D22" s="7"/>
      <c r="E22" s="7"/>
      <c r="F22" s="7"/>
      <c r="G22" s="7"/>
      <c r="I22" s="8">
        <f t="shared" si="0"/>
        <v>0</v>
      </c>
      <c r="J22" s="9">
        <f t="shared" si="1"/>
      </c>
      <c r="K22" s="13">
        <f t="shared" si="2"/>
      </c>
      <c r="L22" s="7">
        <f t="shared" si="3"/>
        <v>0</v>
      </c>
      <c r="M22" s="6">
        <f t="shared" si="4"/>
        <v>10</v>
      </c>
    </row>
    <row r="23" spans="2:13" s="6" customFormat="1" ht="12.75">
      <c r="B23" s="7"/>
      <c r="C23" s="7"/>
      <c r="D23" s="7"/>
      <c r="E23" s="7"/>
      <c r="F23" s="7"/>
      <c r="G23" s="7"/>
      <c r="I23" s="8">
        <f t="shared" si="0"/>
        <v>0</v>
      </c>
      <c r="J23" s="9">
        <f t="shared" si="1"/>
      </c>
      <c r="K23" s="13">
        <f t="shared" si="2"/>
      </c>
      <c r="L23" s="7">
        <f t="shared" si="3"/>
        <v>0</v>
      </c>
      <c r="M23" s="6">
        <f t="shared" si="4"/>
        <v>10</v>
      </c>
    </row>
    <row r="24" spans="6:13" s="6" customFormat="1" ht="12.75">
      <c r="F24" s="7"/>
      <c r="I24" s="8">
        <f t="shared" si="0"/>
        <v>0</v>
      </c>
      <c r="J24" s="9">
        <f t="shared" si="1"/>
      </c>
      <c r="K24" s="13">
        <f t="shared" si="2"/>
      </c>
      <c r="L24" s="7">
        <f t="shared" si="3"/>
        <v>0</v>
      </c>
      <c r="M24" s="6">
        <f t="shared" si="4"/>
        <v>10</v>
      </c>
    </row>
    <row r="25" spans="5:13" s="6" customFormat="1" ht="12.75">
      <c r="E25" s="7"/>
      <c r="I25" s="8">
        <f t="shared" si="0"/>
        <v>0</v>
      </c>
      <c r="J25" s="9">
        <f t="shared" si="1"/>
      </c>
      <c r="K25" s="13">
        <f t="shared" si="2"/>
      </c>
      <c r="L25" s="7">
        <f t="shared" si="3"/>
        <v>0</v>
      </c>
      <c r="M25" s="6">
        <f t="shared" si="4"/>
        <v>10</v>
      </c>
    </row>
    <row r="26" spans="6:13" s="6" customFormat="1" ht="12.75">
      <c r="F26" s="7"/>
      <c r="I26" s="8">
        <f t="shared" si="0"/>
        <v>0</v>
      </c>
      <c r="J26" s="9">
        <f t="shared" si="1"/>
      </c>
      <c r="K26" s="13">
        <f t="shared" si="2"/>
      </c>
      <c r="L26" s="7">
        <f t="shared" si="3"/>
        <v>0</v>
      </c>
      <c r="M26" s="6">
        <f t="shared" si="4"/>
        <v>10</v>
      </c>
    </row>
    <row r="27" s="6" customFormat="1" ht="12.75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24.875" style="0" bestFit="1" customWidth="1"/>
    <col min="2" max="5" width="6.125" style="0" customWidth="1"/>
    <col min="6" max="7" width="6.125" style="0" hidden="1" customWidth="1"/>
    <col min="8" max="8" width="4.125" style="0" customWidth="1"/>
    <col min="9" max="11" width="6.125" style="0" customWidth="1"/>
    <col min="12" max="12" width="8.00390625" style="0" customWidth="1"/>
    <col min="13" max="13" width="7.375" style="0" customWidth="1"/>
  </cols>
  <sheetData>
    <row r="2" ht="27.75">
      <c r="B2" s="1" t="s">
        <v>18</v>
      </c>
    </row>
    <row r="3" ht="25.5">
      <c r="B3" s="2" t="s">
        <v>25</v>
      </c>
    </row>
    <row r="4" ht="18.75">
      <c r="B4" s="3" t="s">
        <v>0</v>
      </c>
    </row>
    <row r="5" ht="18.75">
      <c r="B5" s="3"/>
    </row>
    <row r="7" s="6" customFormat="1" ht="12.75">
      <c r="A7" s="4" t="s">
        <v>12</v>
      </c>
    </row>
    <row r="8" s="6" customFormat="1" ht="12.75">
      <c r="A8" s="4"/>
    </row>
    <row r="9" spans="1:13" s="6" customFormat="1" ht="13.5" thickBot="1">
      <c r="A9" s="14" t="s">
        <v>13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21</v>
      </c>
      <c r="H9" s="5"/>
      <c r="I9" s="24" t="s">
        <v>2</v>
      </c>
      <c r="J9" s="24" t="s">
        <v>3</v>
      </c>
      <c r="K9" s="24" t="s">
        <v>4</v>
      </c>
      <c r="L9" s="5" t="s">
        <v>14</v>
      </c>
      <c r="M9" s="5" t="s">
        <v>15</v>
      </c>
    </row>
    <row r="10" spans="1:13" s="6" customFormat="1" ht="12.75">
      <c r="A10" t="s">
        <v>16</v>
      </c>
      <c r="B10" s="7">
        <v>144</v>
      </c>
      <c r="C10" s="7">
        <v>100</v>
      </c>
      <c r="D10" s="7">
        <v>145</v>
      </c>
      <c r="E10" s="7">
        <v>142</v>
      </c>
      <c r="F10" s="7"/>
      <c r="G10" s="7"/>
      <c r="I10" s="10">
        <f>MAX(B10:H10)</f>
        <v>145</v>
      </c>
      <c r="J10" s="11">
        <f>IF(COUNTIF(B10:H10,"&gt;0")&gt;1,LARGE(B10:H10,2),"")</f>
        <v>144</v>
      </c>
      <c r="K10" s="12">
        <f>IF(COUNTIF(B10:H10,"&gt;0")&gt;2,LARGE(B10:H10,3),"")</f>
        <v>142</v>
      </c>
      <c r="L10" s="7">
        <f>SUM(I10:K10)</f>
        <v>431</v>
      </c>
      <c r="M10" s="6">
        <f>RANK(L10,L$4:L$34,0)</f>
        <v>1</v>
      </c>
    </row>
    <row r="11" spans="1:13" s="6" customFormat="1" ht="12.75">
      <c r="A11" s="28" t="s">
        <v>11</v>
      </c>
      <c r="B11" s="17"/>
      <c r="C11" s="7">
        <v>141</v>
      </c>
      <c r="D11" s="7">
        <v>138</v>
      </c>
      <c r="E11" s="7">
        <v>137</v>
      </c>
      <c r="F11" s="7"/>
      <c r="G11" s="7"/>
      <c r="I11" s="8">
        <f>MAX(B11:H11)</f>
        <v>141</v>
      </c>
      <c r="J11" s="9">
        <f>IF(COUNTIF(B11:H11,"&gt;0")&gt;1,LARGE(B11:H11,2),"")</f>
        <v>138</v>
      </c>
      <c r="K11" s="13">
        <f>IF(COUNTIF(B11:H11,"&gt;0")&gt;2,LARGE(B11:H11,3),"")</f>
        <v>137</v>
      </c>
      <c r="L11" s="7">
        <f>SUM(I11:K11)</f>
        <v>416</v>
      </c>
      <c r="M11" s="6">
        <f>RANK(L11,L$4:L$34,0)</f>
        <v>2</v>
      </c>
    </row>
    <row r="12" spans="1:13" s="6" customFormat="1" ht="12.75">
      <c r="A12" t="s">
        <v>7</v>
      </c>
      <c r="B12" s="17">
        <v>118</v>
      </c>
      <c r="C12" s="7">
        <v>121</v>
      </c>
      <c r="D12" s="7">
        <v>117</v>
      </c>
      <c r="E12" s="7">
        <v>125</v>
      </c>
      <c r="F12" s="7"/>
      <c r="G12" s="7"/>
      <c r="I12" s="8">
        <f>MAX(B12:H12)</f>
        <v>125</v>
      </c>
      <c r="J12" s="9">
        <f>IF(COUNTIF(B12:H12,"&gt;0")&gt;1,LARGE(B12:H12,2),"")</f>
        <v>121</v>
      </c>
      <c r="K12" s="13">
        <f>IF(COUNTIF(B12:H12,"&gt;0")&gt;2,LARGE(B12:H12,3),"")</f>
        <v>118</v>
      </c>
      <c r="L12" s="7">
        <f>SUM(I12:K12)</f>
        <v>364</v>
      </c>
      <c r="M12" s="6">
        <f>RANK(L12,L$4:L$34,0)</f>
        <v>3</v>
      </c>
    </row>
    <row r="13" spans="1:13" s="6" customFormat="1" ht="12.75">
      <c r="A13" s="28" t="s">
        <v>20</v>
      </c>
      <c r="B13" s="7"/>
      <c r="C13" s="7">
        <v>125</v>
      </c>
      <c r="D13" s="7">
        <v>126</v>
      </c>
      <c r="E13" s="7"/>
      <c r="F13" s="7"/>
      <c r="G13" s="7"/>
      <c r="I13" s="8">
        <f>MAX(B13:H13)</f>
        <v>126</v>
      </c>
      <c r="J13" s="9">
        <f>IF(COUNTIF(B13:H13,"&gt;0")&gt;1,LARGE(B13:H13,2),"")</f>
        <v>125</v>
      </c>
      <c r="K13" s="13">
        <f>IF(COUNTIF(B13:H13,"&gt;0")&gt;2,LARGE(B13:H13,3),"")</f>
      </c>
      <c r="L13" s="7">
        <f>SUM(I13:K13)</f>
        <v>251</v>
      </c>
      <c r="M13" s="6">
        <f>RANK(L13,L$4:L$34,0)</f>
        <v>4</v>
      </c>
    </row>
    <row r="14" spans="1:13" s="6" customFormat="1" ht="12.75">
      <c r="A14" t="s">
        <v>26</v>
      </c>
      <c r="B14" s="17">
        <v>149</v>
      </c>
      <c r="C14" s="7"/>
      <c r="D14" s="7"/>
      <c r="E14" s="7"/>
      <c r="F14" s="7"/>
      <c r="G14" s="7"/>
      <c r="I14" s="8">
        <f>MAX(B14:H14)</f>
        <v>149</v>
      </c>
      <c r="J14" s="9">
        <f>IF(COUNTIF(B14:H14,"&gt;0")&gt;1,LARGE(B14:H14,2),"")</f>
      </c>
      <c r="K14" s="13">
        <f>IF(COUNTIF(B14:H14,"&gt;0")&gt;2,LARGE(B14:H14,3),"")</f>
      </c>
      <c r="L14" s="7">
        <f>SUM(I14:K14)</f>
        <v>149</v>
      </c>
      <c r="M14" s="6">
        <f>RANK(L14,L$4:L$34,0)</f>
        <v>5</v>
      </c>
    </row>
    <row r="15" spans="1:13" s="6" customFormat="1" ht="12.75">
      <c r="A15" t="s">
        <v>17</v>
      </c>
      <c r="B15" s="17">
        <v>28</v>
      </c>
      <c r="C15" s="7">
        <v>64</v>
      </c>
      <c r="D15" s="7">
        <v>34</v>
      </c>
      <c r="E15" s="7">
        <v>32</v>
      </c>
      <c r="F15" s="7"/>
      <c r="G15" s="7"/>
      <c r="I15" s="8">
        <f>MAX(B15:H15)</f>
        <v>64</v>
      </c>
      <c r="J15" s="9">
        <f>IF(COUNTIF(B15:H15,"&gt;0")&gt;1,LARGE(B15:H15,2),"")</f>
        <v>34</v>
      </c>
      <c r="K15" s="13">
        <f>IF(COUNTIF(B15:H15,"&gt;0")&gt;2,LARGE(B15:H15,3),"")</f>
        <v>32</v>
      </c>
      <c r="L15" s="7">
        <f>SUM(I15:K15)</f>
        <v>130</v>
      </c>
      <c r="M15" s="6">
        <f>RANK(L15,L$4:L$34,0)</f>
        <v>6</v>
      </c>
    </row>
    <row r="16" spans="1:13" s="6" customFormat="1" ht="12.75">
      <c r="A16" s="28" t="s">
        <v>22</v>
      </c>
      <c r="B16" s="17"/>
      <c r="C16" s="7">
        <v>106</v>
      </c>
      <c r="D16" s="7"/>
      <c r="E16" s="7"/>
      <c r="F16" s="7"/>
      <c r="G16" s="7"/>
      <c r="I16" s="8">
        <f>MAX(B16:H16)</f>
        <v>106</v>
      </c>
      <c r="J16" s="9">
        <f>IF(COUNTIF(B16:H16,"&gt;0")&gt;1,LARGE(B16:H16,2),"")</f>
      </c>
      <c r="K16" s="13">
        <f>IF(COUNTIF(B16:H16,"&gt;0")&gt;2,LARGE(B16:H16,3),"")</f>
      </c>
      <c r="L16" s="7">
        <f>SUM(I16:K16)</f>
        <v>106</v>
      </c>
      <c r="M16" s="6">
        <f>RANK(L16,L$4:L$34,0)</f>
        <v>7</v>
      </c>
    </row>
    <row r="17" spans="1:13" s="6" customFormat="1" ht="12.75">
      <c r="A17" t="s">
        <v>29</v>
      </c>
      <c r="B17" s="17">
        <v>105</v>
      </c>
      <c r="C17" s="7"/>
      <c r="D17" s="7"/>
      <c r="E17" s="7"/>
      <c r="F17" s="7"/>
      <c r="G17" s="7"/>
      <c r="I17" s="8">
        <f>MAX(B17:H17)</f>
        <v>105</v>
      </c>
      <c r="J17" s="9">
        <f>IF(COUNTIF(B17:H17,"&gt;0")&gt;1,LARGE(B17:H17,2),"")</f>
      </c>
      <c r="K17" s="13">
        <f>IF(COUNTIF(B17:H17,"&gt;0")&gt;2,LARGE(B17:H17,3),"")</f>
      </c>
      <c r="L17" s="7">
        <f>SUM(I17:K17)</f>
        <v>105</v>
      </c>
      <c r="M17" s="6">
        <f>RANK(L17,L$4:L$34,0)</f>
        <v>8</v>
      </c>
    </row>
    <row r="18" spans="1:13" s="6" customFormat="1" ht="12.75">
      <c r="A18" t="s">
        <v>24</v>
      </c>
      <c r="B18" s="7">
        <v>81</v>
      </c>
      <c r="C18" s="7"/>
      <c r="D18" s="7"/>
      <c r="E18" s="7"/>
      <c r="F18" s="7"/>
      <c r="G18" s="7"/>
      <c r="I18" s="8">
        <f>MAX(B18:H18)</f>
        <v>81</v>
      </c>
      <c r="J18" s="9">
        <f>IF(COUNTIF(B18:H18,"&gt;0")&gt;1,LARGE(B18:H18,2),"")</f>
      </c>
      <c r="K18" s="13">
        <f>IF(COUNTIF(B18:H18,"&gt;0")&gt;2,LARGE(B18:H18,3),"")</f>
      </c>
      <c r="L18" s="7">
        <f>SUM(I18:K18)</f>
        <v>81</v>
      </c>
      <c r="M18" s="6">
        <f>RANK(L18,L$4:L$34,0)</f>
        <v>9</v>
      </c>
    </row>
    <row r="19" spans="1:13" s="6" customFormat="1" ht="12.75">
      <c r="A19" t="s">
        <v>23</v>
      </c>
      <c r="B19" s="17">
        <v>24</v>
      </c>
      <c r="C19" s="7">
        <v>25</v>
      </c>
      <c r="D19" s="7"/>
      <c r="E19" s="7">
        <v>23</v>
      </c>
      <c r="F19" s="7"/>
      <c r="G19" s="7"/>
      <c r="I19" s="8">
        <f>MAX(B19:H19)</f>
        <v>25</v>
      </c>
      <c r="J19" s="9">
        <f>IF(COUNTIF(B19:H19,"&gt;0")&gt;1,LARGE(B19:H19,2),"")</f>
        <v>24</v>
      </c>
      <c r="K19" s="13">
        <f>IF(COUNTIF(B19:H19,"&gt;0")&gt;2,LARGE(B19:H19,3),"")</f>
        <v>23</v>
      </c>
      <c r="L19" s="7">
        <f>SUM(I19:K19)</f>
        <v>72</v>
      </c>
      <c r="M19" s="6">
        <f>RANK(L19,L$4:L$34,0)</f>
        <v>10</v>
      </c>
    </row>
    <row r="20" spans="1:13" s="6" customFormat="1" ht="12.75">
      <c r="A20" s="28" t="s">
        <v>34</v>
      </c>
      <c r="C20" s="7"/>
      <c r="D20" s="7"/>
      <c r="E20" s="7">
        <v>72</v>
      </c>
      <c r="F20" s="7"/>
      <c r="G20" s="7"/>
      <c r="I20" s="8">
        <f>MAX(B20:H20)</f>
        <v>72</v>
      </c>
      <c r="J20" s="9">
        <f>IF(COUNTIF(B20:H20,"&gt;0")&gt;1,LARGE(B20:H20,2),"")</f>
      </c>
      <c r="K20" s="13">
        <f>IF(COUNTIF(B20:H20,"&gt;0")&gt;2,LARGE(B20:H20,3),"")</f>
      </c>
      <c r="L20" s="7">
        <f>SUM(I20:K20)</f>
        <v>72</v>
      </c>
      <c r="M20" s="6">
        <f>RANK(L20,L$4:L$34,0)</f>
        <v>10</v>
      </c>
    </row>
    <row r="21" spans="1:13" s="6" customFormat="1" ht="12.75">
      <c r="A21" s="28" t="s">
        <v>32</v>
      </c>
      <c r="B21" s="7"/>
      <c r="C21" s="7"/>
      <c r="D21" s="7">
        <v>55</v>
      </c>
      <c r="E21" s="7"/>
      <c r="F21" s="7"/>
      <c r="G21" s="7"/>
      <c r="I21" s="8">
        <f>MAX(B21:H21)</f>
        <v>55</v>
      </c>
      <c r="J21" s="9">
        <f>IF(COUNTIF(B21:H21,"&gt;0")&gt;1,LARGE(B21:H21,2),"")</f>
      </c>
      <c r="K21" s="13">
        <f>IF(COUNTIF(B21:H21,"&gt;0")&gt;2,LARGE(B21:H21,3),"")</f>
      </c>
      <c r="L21" s="7">
        <f>SUM(I21:K21)</f>
        <v>55</v>
      </c>
      <c r="M21" s="6">
        <f>RANK(L21,L$4:L$34,0)</f>
        <v>12</v>
      </c>
    </row>
    <row r="22" spans="1:13" s="6" customFormat="1" ht="12.75">
      <c r="A22" t="s">
        <v>28</v>
      </c>
      <c r="B22" s="7">
        <v>17</v>
      </c>
      <c r="C22" s="7">
        <v>11</v>
      </c>
      <c r="D22" s="7">
        <v>14</v>
      </c>
      <c r="E22" s="7"/>
      <c r="F22" s="7"/>
      <c r="G22" s="7"/>
      <c r="I22" s="8">
        <f>MAX(B22:H22)</f>
        <v>17</v>
      </c>
      <c r="J22" s="9">
        <f>IF(COUNTIF(B22:H22,"&gt;0")&gt;1,LARGE(B22:H22,2),"")</f>
        <v>14</v>
      </c>
      <c r="K22" s="13">
        <f>IF(COUNTIF(B22:H22,"&gt;0")&gt;2,LARGE(B22:H22,3),"")</f>
        <v>11</v>
      </c>
      <c r="L22" s="7">
        <f>SUM(I22:K22)</f>
        <v>42</v>
      </c>
      <c r="M22" s="6">
        <f>RANK(L22,L$4:L$34,0)</f>
        <v>13</v>
      </c>
    </row>
    <row r="23" spans="1:13" s="6" customFormat="1" ht="12.75">
      <c r="A23" s="28" t="s">
        <v>33</v>
      </c>
      <c r="B23" s="17"/>
      <c r="C23" s="7"/>
      <c r="D23" s="7"/>
      <c r="E23" s="7">
        <v>34</v>
      </c>
      <c r="F23" s="7"/>
      <c r="G23" s="7"/>
      <c r="I23" s="8">
        <f>MAX(B23:H23)</f>
        <v>34</v>
      </c>
      <c r="J23" s="9">
        <f>IF(COUNTIF(B23:H23,"&gt;0")&gt;1,LARGE(B23:H23,2),"")</f>
      </c>
      <c r="K23" s="13">
        <f>IF(COUNTIF(B23:H23,"&gt;0")&gt;2,LARGE(B23:H23,3),"")</f>
      </c>
      <c r="L23" s="7">
        <f>SUM(I23:K23)</f>
        <v>34</v>
      </c>
      <c r="M23" s="6">
        <f>RANK(L23,L$4:L$34,0)</f>
        <v>14</v>
      </c>
    </row>
    <row r="24" spans="1:13" s="6" customFormat="1" ht="12.75">
      <c r="A24" t="s">
        <v>27</v>
      </c>
      <c r="B24" s="7">
        <v>26</v>
      </c>
      <c r="E24" s="7"/>
      <c r="G24" s="7"/>
      <c r="I24" s="8">
        <f>MAX(B24:H24)</f>
        <v>26</v>
      </c>
      <c r="J24" s="9">
        <f>IF(COUNTIF(B24:H24,"&gt;0")&gt;1,LARGE(B24:H24,2),"")</f>
      </c>
      <c r="K24" s="13">
        <f>IF(COUNTIF(B24:H24,"&gt;0")&gt;2,LARGE(B24:H24,3),"")</f>
      </c>
      <c r="L24" s="7">
        <f>SUM(I24:K24)</f>
        <v>26</v>
      </c>
      <c r="M24" s="6">
        <f>RANK(L24,L$4:L$34,0)</f>
        <v>15</v>
      </c>
    </row>
    <row r="25" spans="1:13" s="6" customFormat="1" ht="12.75">
      <c r="A25" s="28" t="s">
        <v>30</v>
      </c>
      <c r="B25" s="7"/>
      <c r="C25" s="7"/>
      <c r="D25" s="7">
        <v>25</v>
      </c>
      <c r="E25" s="7"/>
      <c r="F25" s="7"/>
      <c r="G25" s="7"/>
      <c r="I25" s="8">
        <f>MAX(B25:H25)</f>
        <v>25</v>
      </c>
      <c r="J25" s="9">
        <f>IF(COUNTIF(B25:H25,"&gt;0")&gt;1,LARGE(B25:H25,2),"")</f>
      </c>
      <c r="K25" s="13">
        <f>IF(COUNTIF(B25:H25,"&gt;0")&gt;2,LARGE(B25:H25,3),"")</f>
      </c>
      <c r="L25" s="7">
        <f>SUM(I25:K25)</f>
        <v>25</v>
      </c>
      <c r="M25" s="6">
        <f>RANK(L25,L$4:L$34,0)</f>
        <v>16</v>
      </c>
    </row>
    <row r="26" spans="1:13" s="6" customFormat="1" ht="12.75">
      <c r="A26" s="28" t="s">
        <v>35</v>
      </c>
      <c r="B26" s="17"/>
      <c r="C26" s="7"/>
      <c r="D26" s="7"/>
      <c r="E26" s="7">
        <v>14</v>
      </c>
      <c r="F26" s="7"/>
      <c r="G26" s="7"/>
      <c r="I26" s="8">
        <f>MAX(B26:H26)</f>
        <v>14</v>
      </c>
      <c r="J26" s="9">
        <f>IF(COUNTIF(B26:H26,"&gt;0")&gt;1,LARGE(B26:H26,2),"")</f>
      </c>
      <c r="K26" s="13">
        <f>IF(COUNTIF(B26:H26,"&gt;0")&gt;2,LARGE(B26:H26,3),"")</f>
      </c>
      <c r="L26" s="7">
        <f>SUM(I26:K26)</f>
        <v>14</v>
      </c>
      <c r="M26" s="6">
        <f>RANK(L26,L$4:L$34,0)</f>
        <v>17</v>
      </c>
    </row>
    <row r="27" spans="1:14" s="6" customFormat="1" ht="12.75">
      <c r="A27" s="28" t="s">
        <v>31</v>
      </c>
      <c r="B27" s="7"/>
      <c r="C27" s="7"/>
      <c r="D27" s="7">
        <v>10</v>
      </c>
      <c r="E27" s="7"/>
      <c r="F27" s="7"/>
      <c r="G27" s="7"/>
      <c r="I27" s="8">
        <f>MAX(B27:H27)</f>
        <v>10</v>
      </c>
      <c r="J27" s="9">
        <f>IF(COUNTIF(B27:H27,"&gt;0")&gt;1,LARGE(B27:H27,2),"")</f>
      </c>
      <c r="K27" s="13">
        <f>IF(COUNTIF(B27:H27,"&gt;0")&gt;2,LARGE(B27:H27,3),"")</f>
      </c>
      <c r="L27" s="7">
        <f>SUM(I27:K27)</f>
        <v>10</v>
      </c>
      <c r="M27" s="6">
        <f>RANK(L27,L$4:L$34,0)</f>
        <v>18</v>
      </c>
      <c r="N27"/>
    </row>
    <row r="28" spans="1:13" s="6" customFormat="1" ht="12.75">
      <c r="A28" s="28"/>
      <c r="B28"/>
      <c r="C28"/>
      <c r="D28"/>
      <c r="E28"/>
      <c r="F28" s="29"/>
      <c r="G28"/>
      <c r="H28"/>
      <c r="I28" s="8">
        <f aca="true" t="shared" si="0" ref="I25:I34">MAX(B28:H28)</f>
        <v>0</v>
      </c>
      <c r="J28" s="9">
        <f aca="true" t="shared" si="1" ref="J25:J34">IF(COUNTIF(B28:H28,"&gt;0")&gt;1,LARGE(B28:H28,2),"")</f>
      </c>
      <c r="K28" s="13">
        <f aca="true" t="shared" si="2" ref="K25:K34">IF(COUNTIF(B28:H28,"&gt;0")&gt;2,LARGE(B28:H28,3),"")</f>
      </c>
      <c r="L28" s="7">
        <f aca="true" t="shared" si="3" ref="L25:L34">SUM(I28:K28)</f>
        <v>0</v>
      </c>
      <c r="M28" s="6">
        <f aca="true" t="shared" si="4" ref="M25:M34">RANK(L28,L$4:L$34,0)</f>
        <v>19</v>
      </c>
    </row>
    <row r="29" spans="1:14" s="6" customFormat="1" ht="12.75">
      <c r="A29" s="28"/>
      <c r="B29"/>
      <c r="C29"/>
      <c r="D29"/>
      <c r="E29" s="7"/>
      <c r="F29"/>
      <c r="G29"/>
      <c r="H29"/>
      <c r="I29" s="25">
        <f t="shared" si="0"/>
        <v>0</v>
      </c>
      <c r="J29" s="26">
        <f t="shared" si="1"/>
      </c>
      <c r="K29" s="27">
        <f t="shared" si="2"/>
      </c>
      <c r="L29" s="7">
        <f t="shared" si="3"/>
        <v>0</v>
      </c>
      <c r="M29" s="6">
        <f t="shared" si="4"/>
        <v>19</v>
      </c>
      <c r="N29"/>
    </row>
    <row r="30" spans="1:13" s="6" customFormat="1" ht="12.75">
      <c r="A30" s="28"/>
      <c r="D30" s="7"/>
      <c r="F30" s="7"/>
      <c r="G30" s="7"/>
      <c r="I30" s="8">
        <f t="shared" si="0"/>
        <v>0</v>
      </c>
      <c r="J30" s="9">
        <f t="shared" si="1"/>
      </c>
      <c r="K30" s="13">
        <f t="shared" si="2"/>
      </c>
      <c r="L30" s="7">
        <f t="shared" si="3"/>
        <v>0</v>
      </c>
      <c r="M30" s="6">
        <f t="shared" si="4"/>
        <v>19</v>
      </c>
    </row>
    <row r="31" spans="1:14" ht="12.75">
      <c r="A31" s="28"/>
      <c r="B31" s="6"/>
      <c r="C31" s="6"/>
      <c r="D31" s="7"/>
      <c r="E31" s="6"/>
      <c r="F31" s="7"/>
      <c r="G31" s="6"/>
      <c r="H31" s="6"/>
      <c r="I31" s="8">
        <f t="shared" si="0"/>
        <v>0</v>
      </c>
      <c r="J31" s="9">
        <f t="shared" si="1"/>
      </c>
      <c r="K31" s="13">
        <f t="shared" si="2"/>
      </c>
      <c r="L31" s="7">
        <f t="shared" si="3"/>
        <v>0</v>
      </c>
      <c r="M31" s="6">
        <f t="shared" si="4"/>
        <v>19</v>
      </c>
      <c r="N31" s="6"/>
    </row>
    <row r="32" spans="1:13" ht="12.75">
      <c r="A32" s="28"/>
      <c r="F32" s="7"/>
      <c r="I32" s="8">
        <f t="shared" si="0"/>
        <v>0</v>
      </c>
      <c r="J32" s="9">
        <f t="shared" si="1"/>
      </c>
      <c r="K32" s="13">
        <f t="shared" si="2"/>
      </c>
      <c r="L32" s="7">
        <f t="shared" si="3"/>
        <v>0</v>
      </c>
      <c r="M32" s="6">
        <f t="shared" si="4"/>
        <v>19</v>
      </c>
    </row>
    <row r="33" spans="1:13" ht="12.75">
      <c r="A33" s="28"/>
      <c r="B33" s="17"/>
      <c r="C33" s="7"/>
      <c r="D33" s="7"/>
      <c r="E33" s="7"/>
      <c r="F33" s="7"/>
      <c r="G33" s="7"/>
      <c r="H33" s="6"/>
      <c r="I33" s="8">
        <f t="shared" si="0"/>
        <v>0</v>
      </c>
      <c r="J33" s="9">
        <f t="shared" si="1"/>
      </c>
      <c r="K33" s="13">
        <f t="shared" si="2"/>
      </c>
      <c r="L33" s="7">
        <f t="shared" si="3"/>
        <v>0</v>
      </c>
      <c r="M33" s="6">
        <f t="shared" si="4"/>
        <v>19</v>
      </c>
    </row>
    <row r="34" spans="1:13" ht="12.75">
      <c r="A34" s="28"/>
      <c r="F34" s="29"/>
      <c r="I34" s="25">
        <f t="shared" si="0"/>
        <v>0</v>
      </c>
      <c r="J34" s="26">
        <f t="shared" si="1"/>
      </c>
      <c r="K34" s="27">
        <f t="shared" si="2"/>
      </c>
      <c r="L34" s="7">
        <f t="shared" si="3"/>
        <v>0</v>
      </c>
      <c r="M34" s="6">
        <f t="shared" si="4"/>
        <v>19</v>
      </c>
    </row>
  </sheetData>
  <sheetProtection/>
  <printOptions/>
  <pageMargins left="0.39375" right="0.393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Chmelik, Ivan (CZ - Prague)</dc:creator>
  <cp:keywords/>
  <dc:description/>
  <cp:lastModifiedBy>crazy</cp:lastModifiedBy>
  <dcterms:created xsi:type="dcterms:W3CDTF">2010-09-13T13:06:34Z</dcterms:created>
  <dcterms:modified xsi:type="dcterms:W3CDTF">2018-09-10T18:52:53Z</dcterms:modified>
  <cp:category/>
  <cp:version/>
  <cp:contentType/>
  <cp:contentStatus/>
</cp:coreProperties>
</file>