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0" yWindow="0" windowWidth="15600" windowHeight="8190"/>
  </bookViews>
  <sheets>
    <sheet name="SBPS" sheetId="1" r:id="rId1"/>
    <sheet name="SBPP" sheetId="2" r:id="rId2"/>
    <sheet name="SBPU" sheetId="3" r:id="rId3"/>
    <sheet name="SBPR" sheetId="4" r:id="rId4"/>
    <sheet name="SBP Agg." sheetId="5" r:id="rId5"/>
    <sheet name="FPP" sheetId="7" r:id="rId6"/>
    <sheet name="FPAS" sheetId="6" r:id="rId7"/>
    <sheet name="FP Agg." sheetId="8" r:id="rId8"/>
    <sheet name="SBRS" sheetId="9" r:id="rId9"/>
    <sheet name="SBRL" sheetId="10" r:id="rId10"/>
    <sheet name="SBR Agg." sheetId="11" r:id="rId11"/>
    <sheet name="AP" sheetId="12" r:id="rId12"/>
    <sheet name="AR" sheetId="13" r:id="rId13"/>
  </sheets>
  <calcPr calcId="152511"/>
</workbook>
</file>

<file path=xl/calcChain.xml><?xml version="1.0" encoding="utf-8"?>
<calcChain xmlns="http://schemas.openxmlformats.org/spreadsheetml/2006/main">
  <c r="J12" i="11" l="1"/>
  <c r="K12" i="11"/>
  <c r="L12" i="11"/>
  <c r="J13" i="11"/>
  <c r="K13" i="11"/>
  <c r="L13" i="11"/>
  <c r="J14" i="11"/>
  <c r="K14" i="11"/>
  <c r="L14" i="11"/>
  <c r="J15" i="11"/>
  <c r="K15" i="11"/>
  <c r="L15" i="11"/>
  <c r="J16" i="11"/>
  <c r="K16" i="11"/>
  <c r="L16" i="11"/>
  <c r="J17" i="11"/>
  <c r="K17" i="11"/>
  <c r="L17" i="11"/>
  <c r="J18" i="11"/>
  <c r="K18" i="11"/>
  <c r="L18" i="11"/>
  <c r="J19" i="11"/>
  <c r="K19" i="11"/>
  <c r="L19" i="11"/>
  <c r="J20" i="11"/>
  <c r="K20" i="11"/>
  <c r="L20" i="11"/>
  <c r="J21" i="11"/>
  <c r="K21" i="11"/>
  <c r="L21" i="11"/>
  <c r="J22" i="11"/>
  <c r="K22" i="11"/>
  <c r="L22" i="11"/>
  <c r="J23" i="11"/>
  <c r="K23" i="11"/>
  <c r="L23" i="11"/>
  <c r="J24" i="11"/>
  <c r="K24" i="11"/>
  <c r="L24" i="11"/>
  <c r="J10" i="10"/>
  <c r="K10" i="10"/>
  <c r="L10" i="10"/>
  <c r="J13" i="10"/>
  <c r="K13" i="10"/>
  <c r="L13" i="10"/>
  <c r="J14" i="10"/>
  <c r="K14" i="10"/>
  <c r="L14" i="10"/>
  <c r="J16" i="10"/>
  <c r="K16" i="10"/>
  <c r="L16" i="10"/>
  <c r="J15" i="10"/>
  <c r="K15" i="10"/>
  <c r="L15" i="10"/>
  <c r="J17" i="10"/>
  <c r="K17" i="10"/>
  <c r="L17" i="10"/>
  <c r="J18" i="10"/>
  <c r="K18" i="10"/>
  <c r="L18" i="10"/>
  <c r="J19" i="10"/>
  <c r="K19" i="10"/>
  <c r="L19" i="10"/>
  <c r="J20" i="10"/>
  <c r="K20" i="10"/>
  <c r="L20" i="10"/>
  <c r="J21" i="10"/>
  <c r="K21" i="10"/>
  <c r="L21" i="10"/>
  <c r="J22" i="10"/>
  <c r="K22" i="10"/>
  <c r="L22" i="10"/>
  <c r="J23" i="10"/>
  <c r="K23" i="10"/>
  <c r="L23" i="10"/>
  <c r="J24" i="10"/>
  <c r="K24" i="10"/>
  <c r="L24" i="10"/>
  <c r="J12" i="9"/>
  <c r="K12" i="9"/>
  <c r="L12" i="9"/>
  <c r="J14" i="9"/>
  <c r="K14" i="9"/>
  <c r="L14" i="9"/>
  <c r="J13" i="9"/>
  <c r="K13" i="9"/>
  <c r="L13" i="9"/>
  <c r="J15" i="9"/>
  <c r="K15" i="9"/>
  <c r="L15" i="9"/>
  <c r="J16" i="9"/>
  <c r="K16" i="9"/>
  <c r="L16" i="9"/>
  <c r="J17" i="9"/>
  <c r="K17" i="9"/>
  <c r="L17" i="9"/>
  <c r="J18" i="9"/>
  <c r="K18" i="9"/>
  <c r="L18" i="9"/>
  <c r="J19" i="9"/>
  <c r="K19" i="9"/>
  <c r="L19" i="9"/>
  <c r="J20" i="9"/>
  <c r="K20" i="9"/>
  <c r="L20" i="9"/>
  <c r="J21" i="9"/>
  <c r="K21" i="9"/>
  <c r="L21" i="9"/>
  <c r="J22" i="9"/>
  <c r="K22" i="9"/>
  <c r="L22" i="9"/>
  <c r="J23" i="9"/>
  <c r="K23" i="9"/>
  <c r="L23" i="9"/>
  <c r="J24" i="9"/>
  <c r="K24" i="9"/>
  <c r="L24" i="9"/>
  <c r="J12" i="8"/>
  <c r="K12" i="8"/>
  <c r="L12" i="8"/>
  <c r="J13" i="8"/>
  <c r="K13" i="8"/>
  <c r="L13" i="8"/>
  <c r="J15" i="8"/>
  <c r="K15" i="8"/>
  <c r="L15" i="8"/>
  <c r="J16" i="8"/>
  <c r="K16" i="8"/>
  <c r="L16" i="8"/>
  <c r="J17" i="8"/>
  <c r="K17" i="8"/>
  <c r="L17" i="8"/>
  <c r="J18" i="8"/>
  <c r="K18" i="8"/>
  <c r="L18" i="8"/>
  <c r="J19" i="8"/>
  <c r="K19" i="8"/>
  <c r="L19" i="8"/>
  <c r="J14" i="8"/>
  <c r="K14" i="8"/>
  <c r="L14" i="8"/>
  <c r="J20" i="8"/>
  <c r="K20" i="8"/>
  <c r="L20" i="8"/>
  <c r="J21" i="8"/>
  <c r="K21" i="8"/>
  <c r="L21" i="8"/>
  <c r="J22" i="8"/>
  <c r="K22" i="8"/>
  <c r="L22" i="8"/>
  <c r="J23" i="8"/>
  <c r="K23" i="8"/>
  <c r="L23" i="8"/>
  <c r="J24" i="8"/>
  <c r="K24" i="8"/>
  <c r="L24" i="8"/>
  <c r="J25" i="8"/>
  <c r="K25" i="8"/>
  <c r="L25" i="8"/>
  <c r="J26" i="8"/>
  <c r="K26" i="8"/>
  <c r="L26" i="8"/>
  <c r="J27" i="8"/>
  <c r="K27" i="8"/>
  <c r="L27" i="8"/>
  <c r="J28" i="8"/>
  <c r="K28" i="8"/>
  <c r="L28" i="8"/>
  <c r="J29" i="8"/>
  <c r="K29" i="8"/>
  <c r="L29" i="8"/>
  <c r="J13" i="6"/>
  <c r="K13" i="6"/>
  <c r="L13" i="6"/>
  <c r="J14" i="6"/>
  <c r="K14" i="6"/>
  <c r="L14" i="6"/>
  <c r="J15" i="6"/>
  <c r="K15" i="6"/>
  <c r="L15" i="6"/>
  <c r="J16" i="6"/>
  <c r="K16" i="6"/>
  <c r="L16" i="6"/>
  <c r="J17" i="6"/>
  <c r="K17" i="6"/>
  <c r="L17" i="6"/>
  <c r="J18" i="6"/>
  <c r="K18" i="6"/>
  <c r="L18" i="6"/>
  <c r="J19" i="6"/>
  <c r="K19" i="6"/>
  <c r="L19" i="6"/>
  <c r="J20" i="6"/>
  <c r="K20" i="6"/>
  <c r="L20" i="6"/>
  <c r="J12" i="6"/>
  <c r="K12" i="6"/>
  <c r="L12" i="6"/>
  <c r="J21" i="6"/>
  <c r="K21" i="6"/>
  <c r="L21" i="6"/>
  <c r="J22" i="6"/>
  <c r="K22" i="6"/>
  <c r="L22" i="6"/>
  <c r="J23" i="6"/>
  <c r="K23" i="6"/>
  <c r="L23" i="6"/>
  <c r="J24" i="6"/>
  <c r="K24" i="6"/>
  <c r="L24" i="6"/>
  <c r="J25" i="6"/>
  <c r="K25" i="6"/>
  <c r="L25" i="6"/>
  <c r="J26" i="6"/>
  <c r="K26" i="6"/>
  <c r="L26" i="6"/>
  <c r="J27" i="6"/>
  <c r="K27" i="6"/>
  <c r="L27" i="6"/>
  <c r="J28" i="6"/>
  <c r="K28" i="6"/>
  <c r="L28" i="6"/>
  <c r="J12" i="7"/>
  <c r="K12" i="7"/>
  <c r="L12" i="7"/>
  <c r="J13" i="7"/>
  <c r="K13" i="7"/>
  <c r="L13" i="7"/>
  <c r="J14" i="7"/>
  <c r="K14" i="7"/>
  <c r="L14" i="7"/>
  <c r="J16" i="7"/>
  <c r="K16" i="7"/>
  <c r="L16" i="7"/>
  <c r="J17" i="7"/>
  <c r="K17" i="7"/>
  <c r="L17" i="7"/>
  <c r="J18" i="7"/>
  <c r="K18" i="7"/>
  <c r="L18" i="7"/>
  <c r="J15" i="7"/>
  <c r="K15" i="7"/>
  <c r="L15" i="7"/>
  <c r="J20" i="7"/>
  <c r="K20" i="7"/>
  <c r="L20" i="7"/>
  <c r="J19" i="7"/>
  <c r="K19" i="7"/>
  <c r="L19" i="7"/>
  <c r="J21" i="7"/>
  <c r="K21" i="7"/>
  <c r="L21" i="7"/>
  <c r="J22" i="7"/>
  <c r="K22" i="7"/>
  <c r="L22" i="7"/>
  <c r="J23" i="7"/>
  <c r="K23" i="7"/>
  <c r="L23" i="7"/>
  <c r="J24" i="7"/>
  <c r="K24" i="7"/>
  <c r="L24" i="7"/>
  <c r="J25" i="7"/>
  <c r="K25" i="7"/>
  <c r="L25" i="7"/>
  <c r="J26" i="7"/>
  <c r="K26" i="7"/>
  <c r="L26" i="7"/>
  <c r="J12" i="4"/>
  <c r="K12" i="4"/>
  <c r="L12" i="4"/>
  <c r="J15" i="4"/>
  <c r="K15" i="4"/>
  <c r="L15" i="4"/>
  <c r="J14" i="4"/>
  <c r="K14" i="4"/>
  <c r="L14" i="4"/>
  <c r="J13" i="4"/>
  <c r="K13" i="4"/>
  <c r="L13" i="4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12" i="1"/>
  <c r="K12" i="1"/>
  <c r="L12" i="1"/>
  <c r="J13" i="1"/>
  <c r="K13" i="1"/>
  <c r="L13" i="1"/>
  <c r="J14" i="1"/>
  <c r="K14" i="1"/>
  <c r="L14" i="1"/>
  <c r="J18" i="1"/>
  <c r="K18" i="1"/>
  <c r="L18" i="1"/>
  <c r="J19" i="1"/>
  <c r="K19" i="1"/>
  <c r="L19" i="1"/>
  <c r="J20" i="1"/>
  <c r="K20" i="1"/>
  <c r="L20" i="1"/>
  <c r="J21" i="1"/>
  <c r="K21" i="1"/>
  <c r="L21" i="1"/>
  <c r="J16" i="1"/>
  <c r="K16" i="1"/>
  <c r="L16" i="1"/>
  <c r="J15" i="1"/>
  <c r="K15" i="1"/>
  <c r="L15" i="1"/>
  <c r="J17" i="1"/>
  <c r="K17" i="1"/>
  <c r="L17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13" i="5"/>
  <c r="K13" i="5"/>
  <c r="L13" i="5"/>
  <c r="J14" i="5"/>
  <c r="K14" i="5"/>
  <c r="L14" i="5"/>
  <c r="J16" i="5"/>
  <c r="K16" i="5"/>
  <c r="L16" i="5"/>
  <c r="J11" i="5"/>
  <c r="K11" i="5"/>
  <c r="L11" i="5"/>
  <c r="J15" i="5"/>
  <c r="K15" i="5"/>
  <c r="L15" i="5"/>
  <c r="J18" i="5"/>
  <c r="K18" i="5"/>
  <c r="L18" i="5"/>
  <c r="J17" i="5"/>
  <c r="K17" i="5"/>
  <c r="L17" i="5"/>
  <c r="J19" i="5"/>
  <c r="K19" i="5"/>
  <c r="L19" i="5"/>
  <c r="J20" i="5"/>
  <c r="K20" i="5"/>
  <c r="L20" i="5"/>
  <c r="J21" i="5"/>
  <c r="K21" i="5"/>
  <c r="L21" i="5"/>
  <c r="J22" i="5"/>
  <c r="K22" i="5"/>
  <c r="L22" i="5"/>
  <c r="J23" i="5"/>
  <c r="K23" i="5"/>
  <c r="L23" i="5"/>
  <c r="J24" i="5"/>
  <c r="K24" i="5"/>
  <c r="L24" i="5"/>
  <c r="J25" i="5"/>
  <c r="K25" i="5"/>
  <c r="L25" i="5"/>
  <c r="J26" i="5"/>
  <c r="K26" i="5"/>
  <c r="L26" i="5"/>
  <c r="J27" i="5"/>
  <c r="K27" i="5"/>
  <c r="L27" i="5"/>
  <c r="J28" i="5"/>
  <c r="K28" i="5"/>
  <c r="L28" i="5"/>
  <c r="J29" i="5"/>
  <c r="K29" i="5"/>
  <c r="L29" i="5"/>
  <c r="J30" i="5"/>
  <c r="K30" i="5"/>
  <c r="L30" i="5"/>
  <c r="J31" i="5"/>
  <c r="K31" i="5"/>
  <c r="L31" i="5"/>
  <c r="J32" i="5"/>
  <c r="K32" i="5"/>
  <c r="L32" i="5"/>
  <c r="J33" i="5"/>
  <c r="K33" i="5"/>
  <c r="L33" i="5"/>
  <c r="J13" i="3"/>
  <c r="K13" i="3"/>
  <c r="L13" i="3"/>
  <c r="J15" i="3"/>
  <c r="K15" i="3"/>
  <c r="L15" i="3"/>
  <c r="J16" i="3"/>
  <c r="K16" i="3"/>
  <c r="L16" i="3"/>
  <c r="J12" i="3"/>
  <c r="K12" i="3"/>
  <c r="L12" i="3"/>
  <c r="J17" i="3"/>
  <c r="K17" i="3"/>
  <c r="L17" i="3"/>
  <c r="J18" i="3"/>
  <c r="K18" i="3"/>
  <c r="L18" i="3"/>
  <c r="J14" i="3"/>
  <c r="K14" i="3"/>
  <c r="L14" i="3"/>
  <c r="J19" i="3"/>
  <c r="K19" i="3"/>
  <c r="L19" i="3"/>
  <c r="J20" i="3"/>
  <c r="K20" i="3"/>
  <c r="L20" i="3"/>
  <c r="J21" i="3"/>
  <c r="K21" i="3"/>
  <c r="L21" i="3"/>
  <c r="J22" i="3"/>
  <c r="K22" i="3"/>
  <c r="L22" i="3"/>
  <c r="J14" i="2"/>
  <c r="K14" i="2"/>
  <c r="L14" i="2"/>
  <c r="J15" i="2"/>
  <c r="K15" i="2"/>
  <c r="L15" i="2"/>
  <c r="J16" i="2"/>
  <c r="K16" i="2"/>
  <c r="L16" i="2"/>
  <c r="J11" i="2"/>
  <c r="K11" i="2"/>
  <c r="L11" i="2"/>
  <c r="J17" i="2"/>
  <c r="K17" i="2"/>
  <c r="L17" i="2"/>
  <c r="J13" i="2"/>
  <c r="K13" i="2"/>
  <c r="L13" i="2"/>
  <c r="J19" i="2"/>
  <c r="K19" i="2"/>
  <c r="L19" i="2"/>
  <c r="J18" i="2"/>
  <c r="K18" i="2"/>
  <c r="L18" i="2"/>
  <c r="J20" i="2"/>
  <c r="K20" i="2"/>
  <c r="L20" i="2"/>
  <c r="J21" i="2"/>
  <c r="K21" i="2"/>
  <c r="L21" i="2"/>
  <c r="J22" i="2"/>
  <c r="K22" i="2"/>
  <c r="L22" i="2"/>
  <c r="M29" i="1" l="1"/>
  <c r="M24" i="9" l="1"/>
  <c r="M22" i="9"/>
  <c r="M28" i="6" l="1"/>
  <c r="M28" i="1" l="1"/>
  <c r="J16" i="12"/>
  <c r="K16" i="12"/>
  <c r="L16" i="12"/>
  <c r="J11" i="12" l="1"/>
  <c r="K11" i="12"/>
  <c r="L11" i="12"/>
  <c r="J12" i="12"/>
  <c r="K12" i="12"/>
  <c r="L12" i="12"/>
  <c r="M12" i="12" l="1"/>
  <c r="M11" i="12"/>
  <c r="J11" i="4"/>
  <c r="K11" i="4"/>
  <c r="L11" i="4"/>
  <c r="M29" i="8" l="1"/>
  <c r="M25" i="7"/>
  <c r="M28" i="5"/>
  <c r="M33" i="5"/>
  <c r="M22" i="4"/>
  <c r="M18" i="3"/>
  <c r="M20" i="3"/>
  <c r="M22" i="3"/>
  <c r="M17" i="2"/>
  <c r="M16" i="2"/>
  <c r="M22" i="2"/>
  <c r="M18" i="2"/>
  <c r="M23" i="1"/>
  <c r="M19" i="2"/>
  <c r="M25" i="1"/>
  <c r="J10" i="4"/>
  <c r="J11" i="1"/>
  <c r="K11" i="1"/>
  <c r="L11" i="1"/>
  <c r="L10" i="1"/>
  <c r="K10" i="1"/>
  <c r="J10" i="1"/>
  <c r="J12" i="10"/>
  <c r="K12" i="10"/>
  <c r="L12" i="10"/>
  <c r="J11" i="8"/>
  <c r="K11" i="8"/>
  <c r="L11" i="8"/>
  <c r="L14" i="13"/>
  <c r="K14" i="13"/>
  <c r="J14" i="13"/>
  <c r="M14" i="13" s="1"/>
  <c r="L13" i="13"/>
  <c r="K13" i="13"/>
  <c r="J13" i="13"/>
  <c r="L11" i="13"/>
  <c r="K11" i="13"/>
  <c r="J11" i="13"/>
  <c r="L12" i="13"/>
  <c r="K12" i="13"/>
  <c r="J12" i="13"/>
  <c r="L10" i="13"/>
  <c r="K10" i="13"/>
  <c r="J10" i="13"/>
  <c r="J14" i="12"/>
  <c r="K14" i="12"/>
  <c r="L14" i="12"/>
  <c r="J13" i="12"/>
  <c r="K13" i="12"/>
  <c r="L13" i="12"/>
  <c r="J15" i="12"/>
  <c r="K15" i="12"/>
  <c r="L15" i="12"/>
  <c r="J10" i="12"/>
  <c r="K10" i="12"/>
  <c r="L10" i="12"/>
  <c r="J10" i="9"/>
  <c r="K10" i="9"/>
  <c r="L10" i="9"/>
  <c r="J10" i="8"/>
  <c r="K10" i="8"/>
  <c r="L10" i="8"/>
  <c r="K11" i="6"/>
  <c r="J10" i="6"/>
  <c r="K10" i="6"/>
  <c r="L10" i="6"/>
  <c r="J10" i="5"/>
  <c r="K10" i="5"/>
  <c r="L10" i="5"/>
  <c r="M23" i="4"/>
  <c r="M13" i="2"/>
  <c r="M11" i="2"/>
  <c r="L10" i="3"/>
  <c r="K10" i="3"/>
  <c r="J11" i="7"/>
  <c r="K11" i="7"/>
  <c r="L11" i="7"/>
  <c r="J10" i="7"/>
  <c r="K10" i="7"/>
  <c r="L10" i="7"/>
  <c r="J11" i="6"/>
  <c r="L11" i="6"/>
  <c r="M27" i="5"/>
  <c r="M32" i="5"/>
  <c r="J12" i="5"/>
  <c r="K12" i="5"/>
  <c r="L12" i="5"/>
  <c r="J12" i="2"/>
  <c r="K12" i="2"/>
  <c r="L12" i="2"/>
  <c r="J10" i="2"/>
  <c r="K10" i="2"/>
  <c r="L10" i="2"/>
  <c r="K10" i="4"/>
  <c r="M14" i="3"/>
  <c r="M21" i="3"/>
  <c r="J11" i="3"/>
  <c r="K11" i="3"/>
  <c r="L11" i="3"/>
  <c r="J10" i="3"/>
  <c r="J10" i="11"/>
  <c r="K10" i="11"/>
  <c r="L10" i="11"/>
  <c r="J11" i="11"/>
  <c r="K11" i="11"/>
  <c r="L11" i="11"/>
  <c r="J11" i="10"/>
  <c r="K11" i="10"/>
  <c r="L11" i="10"/>
  <c r="J11" i="9"/>
  <c r="K11" i="9"/>
  <c r="L11" i="9"/>
  <c r="L10" i="4"/>
  <c r="M31" i="5"/>
  <c r="M21" i="2"/>
  <c r="M24" i="7"/>
  <c r="M18" i="1"/>
  <c r="M20" i="9"/>
  <c r="M14" i="10" l="1"/>
  <c r="M19" i="9"/>
  <c r="M14" i="9"/>
  <c r="M27" i="8"/>
  <c r="M22" i="8"/>
  <c r="M24" i="8"/>
  <c r="M18" i="5"/>
  <c r="M26" i="5"/>
  <c r="M21" i="11"/>
  <c r="M17" i="11"/>
  <c r="M23" i="11"/>
  <c r="M21" i="10"/>
  <c r="M21" i="9"/>
  <c r="M16" i="9"/>
  <c r="M13" i="9"/>
  <c r="M14" i="11"/>
  <c r="M18" i="11"/>
  <c r="M16" i="11"/>
  <c r="M20" i="10"/>
  <c r="M13" i="10"/>
  <c r="M23" i="10"/>
  <c r="M19" i="10"/>
  <c r="M18" i="10"/>
  <c r="M18" i="9"/>
  <c r="M17" i="9"/>
  <c r="M26" i="8"/>
  <c r="M23" i="6"/>
  <c r="M27" i="6"/>
  <c r="M22" i="6"/>
  <c r="M23" i="7"/>
  <c r="M21" i="7"/>
  <c r="M30" i="5"/>
  <c r="M25" i="5"/>
  <c r="M24" i="5"/>
  <c r="M21" i="4"/>
  <c r="M20" i="4"/>
  <c r="M17" i="3"/>
  <c r="M10" i="2"/>
  <c r="M12" i="2"/>
  <c r="M14" i="2"/>
  <c r="N14" i="2" s="1"/>
  <c r="M24" i="1"/>
  <c r="M18" i="8"/>
  <c r="M11" i="6"/>
  <c r="M20" i="6"/>
  <c r="M25" i="6"/>
  <c r="M18" i="6"/>
  <c r="M12" i="7"/>
  <c r="M21" i="5"/>
  <c r="M16" i="5"/>
  <c r="M10" i="5"/>
  <c r="M15" i="4"/>
  <c r="M14" i="4"/>
  <c r="M12" i="3"/>
  <c r="M19" i="3"/>
  <c r="M15" i="12"/>
  <c r="M13" i="12"/>
  <c r="M10" i="12"/>
  <c r="M12" i="11"/>
  <c r="M22" i="11"/>
  <c r="M13" i="11"/>
  <c r="M11" i="10"/>
  <c r="M11" i="9"/>
  <c r="M24" i="6"/>
  <c r="M13" i="6"/>
  <c r="M11" i="7"/>
  <c r="M15" i="5"/>
  <c r="M20" i="5"/>
  <c r="M17" i="5"/>
  <c r="M16" i="4"/>
  <c r="M13" i="3"/>
  <c r="M15" i="3"/>
  <c r="M19" i="11"/>
  <c r="M20" i="11"/>
  <c r="M15" i="9"/>
  <c r="M21" i="8"/>
  <c r="M17" i="8"/>
  <c r="M26" i="6"/>
  <c r="M17" i="6"/>
  <c r="M10" i="6"/>
  <c r="M21" i="6"/>
  <c r="M15" i="6"/>
  <c r="M26" i="7"/>
  <c r="M22" i="7"/>
  <c r="M20" i="7"/>
  <c r="M14" i="7"/>
  <c r="M10" i="7"/>
  <c r="M16" i="7"/>
  <c r="M23" i="5"/>
  <c r="M10" i="4"/>
  <c r="M13" i="4"/>
  <c r="M17" i="4"/>
  <c r="M19" i="4"/>
  <c r="M18" i="4"/>
  <c r="M11" i="4"/>
  <c r="M10" i="1"/>
  <c r="M15" i="1"/>
  <c r="M22" i="1"/>
  <c r="M26" i="1"/>
  <c r="M27" i="1"/>
  <c r="M20" i="1"/>
  <c r="M10" i="13"/>
  <c r="M11" i="13"/>
  <c r="M12" i="13"/>
  <c r="M13" i="13"/>
  <c r="M16" i="12"/>
  <c r="M14" i="12"/>
  <c r="M15" i="11"/>
  <c r="M24" i="11"/>
  <c r="M11" i="11"/>
  <c r="M10" i="11"/>
  <c r="M24" i="10"/>
  <c r="M15" i="10"/>
  <c r="M10" i="10"/>
  <c r="M16" i="10"/>
  <c r="M17" i="10"/>
  <c r="M22" i="10"/>
  <c r="M12" i="10"/>
  <c r="M12" i="9"/>
  <c r="M10" i="9"/>
  <c r="M23" i="9"/>
  <c r="M16" i="8"/>
  <c r="M14" i="8"/>
  <c r="M19" i="8"/>
  <c r="M15" i="8"/>
  <c r="M13" i="8"/>
  <c r="M12" i="8"/>
  <c r="M10" i="8"/>
  <c r="M23" i="8"/>
  <c r="M20" i="8"/>
  <c r="M25" i="8"/>
  <c r="M11" i="8"/>
  <c r="M28" i="8"/>
  <c r="M19" i="6"/>
  <c r="M16" i="6"/>
  <c r="M14" i="6"/>
  <c r="M12" i="6"/>
  <c r="M19" i="7"/>
  <c r="M15" i="7"/>
  <c r="M13" i="7"/>
  <c r="M17" i="7"/>
  <c r="M18" i="7"/>
  <c r="M12" i="5"/>
  <c r="M22" i="5"/>
  <c r="M11" i="5"/>
  <c r="M14" i="5"/>
  <c r="M13" i="5"/>
  <c r="M29" i="5"/>
  <c r="M19" i="5"/>
  <c r="M12" i="4"/>
  <c r="M10" i="3"/>
  <c r="M11" i="3"/>
  <c r="M16" i="3"/>
  <c r="M20" i="2"/>
  <c r="M15" i="2"/>
  <c r="M19" i="1"/>
  <c r="M17" i="1"/>
  <c r="M16" i="1"/>
  <c r="M13" i="1"/>
  <c r="M21" i="1"/>
  <c r="M14" i="1"/>
  <c r="M12" i="1"/>
  <c r="M11" i="1"/>
  <c r="N16" i="12" l="1"/>
  <c r="N12" i="1"/>
  <c r="N23" i="9"/>
  <c r="N14" i="6"/>
  <c r="N11" i="2"/>
  <c r="N18" i="2"/>
  <c r="N21" i="1"/>
  <c r="N16" i="1"/>
  <c r="N19" i="1"/>
  <c r="N27" i="1"/>
  <c r="N22" i="1"/>
  <c r="N10" i="1"/>
  <c r="N29" i="1"/>
  <c r="N28" i="1"/>
  <c r="N24" i="1"/>
  <c r="N18" i="1"/>
  <c r="N11" i="1"/>
  <c r="N14" i="1"/>
  <c r="N13" i="1"/>
  <c r="N17" i="1"/>
  <c r="N20" i="1"/>
  <c r="N26" i="1"/>
  <c r="N15" i="1"/>
  <c r="N23" i="1"/>
  <c r="N25" i="1"/>
  <c r="N21" i="9"/>
  <c r="N23" i="11"/>
  <c r="N12" i="11"/>
  <c r="N12" i="9"/>
  <c r="N17" i="9"/>
  <c r="N19" i="9"/>
  <c r="N13" i="9"/>
  <c r="N10" i="9"/>
  <c r="N15" i="9"/>
  <c r="N11" i="9"/>
  <c r="N22" i="9"/>
  <c r="N24" i="9"/>
  <c r="N18" i="9"/>
  <c r="N14" i="9"/>
  <c r="N16" i="9"/>
  <c r="N20" i="9"/>
  <c r="N19" i="6"/>
  <c r="N21" i="6"/>
  <c r="N17" i="6"/>
  <c r="N13" i="6"/>
  <c r="N18" i="6"/>
  <c r="N20" i="6"/>
  <c r="N27" i="6"/>
  <c r="N12" i="6"/>
  <c r="N16" i="6"/>
  <c r="N15" i="6"/>
  <c r="N10" i="6"/>
  <c r="N28" i="6"/>
  <c r="N26" i="6"/>
  <c r="N24" i="6"/>
  <c r="N25" i="6"/>
  <c r="N11" i="6"/>
  <c r="N22" i="6"/>
  <c r="N23" i="6"/>
  <c r="N14" i="3"/>
  <c r="N16" i="2"/>
  <c r="N20" i="2"/>
  <c r="N22" i="2"/>
  <c r="N14" i="12"/>
  <c r="N18" i="7"/>
  <c r="N14" i="7"/>
  <c r="N10" i="7"/>
  <c r="N30" i="5"/>
  <c r="N10" i="3"/>
  <c r="N19" i="3"/>
  <c r="N15" i="2"/>
  <c r="N14" i="13"/>
  <c r="N13" i="12"/>
  <c r="N11" i="13"/>
  <c r="N11" i="12"/>
  <c r="N10" i="12"/>
  <c r="N12" i="12"/>
  <c r="N15" i="12"/>
  <c r="N10" i="11"/>
  <c r="N16" i="11"/>
  <c r="N20" i="10"/>
  <c r="N11" i="10"/>
  <c r="N16" i="10"/>
  <c r="N12" i="8"/>
  <c r="N18" i="8"/>
  <c r="N16" i="7"/>
  <c r="N20" i="5"/>
  <c r="N13" i="4"/>
  <c r="N22" i="4"/>
  <c r="N18" i="4"/>
  <c r="N13" i="3"/>
  <c r="N22" i="3"/>
  <c r="N18" i="3"/>
  <c r="N12" i="3"/>
  <c r="N11" i="3"/>
  <c r="N19" i="10"/>
  <c r="N13" i="10"/>
  <c r="N23" i="8"/>
  <c r="N21" i="8"/>
  <c r="N25" i="8"/>
  <c r="N22" i="8"/>
  <c r="N15" i="8"/>
  <c r="N14" i="8"/>
  <c r="N20" i="7"/>
  <c r="N26" i="7"/>
  <c r="N17" i="7"/>
  <c r="N13" i="7"/>
  <c r="N25" i="7"/>
  <c r="N11" i="7"/>
  <c r="N12" i="7"/>
  <c r="N24" i="7"/>
  <c r="N22" i="7"/>
  <c r="N15" i="7"/>
  <c r="N17" i="5"/>
  <c r="N26" i="5"/>
  <c r="N21" i="5"/>
  <c r="N18" i="5"/>
  <c r="N15" i="4"/>
  <c r="N10" i="13"/>
  <c r="N12" i="13"/>
  <c r="N13" i="13"/>
  <c r="N18" i="11"/>
  <c r="N14" i="11"/>
  <c r="N21" i="11"/>
  <c r="N19" i="11"/>
  <c r="N24" i="11"/>
  <c r="N15" i="11"/>
  <c r="N13" i="11"/>
  <c r="N11" i="11"/>
  <c r="N17" i="11"/>
  <c r="N20" i="11"/>
  <c r="N22" i="11"/>
  <c r="N15" i="10"/>
  <c r="N22" i="10"/>
  <c r="N17" i="10"/>
  <c r="N10" i="10"/>
  <c r="N24" i="10"/>
  <c r="N14" i="10"/>
  <c r="N12" i="10"/>
  <c r="N18" i="10"/>
  <c r="N21" i="10"/>
  <c r="N23" i="10"/>
  <c r="N26" i="8"/>
  <c r="N11" i="8"/>
  <c r="N20" i="8"/>
  <c r="N16" i="8"/>
  <c r="N13" i="8"/>
  <c r="N19" i="8"/>
  <c r="N29" i="8"/>
  <c r="N28" i="8"/>
  <c r="N24" i="8"/>
  <c r="N17" i="8"/>
  <c r="N10" i="8"/>
  <c r="N27" i="8"/>
  <c r="N23" i="7"/>
  <c r="N21" i="7"/>
  <c r="N19" i="7"/>
  <c r="N25" i="5"/>
  <c r="N32" i="5"/>
  <c r="N22" i="5"/>
  <c r="N10" i="5"/>
  <c r="N23" i="5"/>
  <c r="N13" i="5"/>
  <c r="N11" i="5"/>
  <c r="N16" i="5"/>
  <c r="N29" i="5"/>
  <c r="N28" i="5"/>
  <c r="N27" i="5"/>
  <c r="N33" i="5"/>
  <c r="N12" i="5"/>
  <c r="N14" i="5"/>
  <c r="N31" i="5"/>
  <c r="N15" i="5"/>
  <c r="N24" i="5"/>
  <c r="N19" i="5"/>
  <c r="N12" i="4"/>
  <c r="N16" i="4"/>
  <c r="N17" i="4"/>
  <c r="N11" i="4"/>
  <c r="N20" i="4"/>
  <c r="N10" i="4"/>
  <c r="N23" i="4"/>
  <c r="N21" i="4"/>
  <c r="N19" i="4"/>
  <c r="N14" i="4"/>
  <c r="N17" i="3"/>
  <c r="N21" i="3"/>
  <c r="N20" i="3"/>
  <c r="N16" i="3"/>
  <c r="N15" i="3"/>
  <c r="N12" i="2"/>
  <c r="N13" i="2"/>
  <c r="N10" i="2"/>
  <c r="N21" i="2"/>
  <c r="N17" i="2"/>
  <c r="N19" i="2"/>
</calcChain>
</file>

<file path=xl/sharedStrings.xml><?xml version="1.0" encoding="utf-8"?>
<sst xmlns="http://schemas.openxmlformats.org/spreadsheetml/2006/main" count="401" uniqueCount="69">
  <si>
    <t>1.</t>
  </si>
  <si>
    <t>2.</t>
  </si>
  <si>
    <t>3.</t>
  </si>
  <si>
    <t>4.</t>
  </si>
  <si>
    <t>5.</t>
  </si>
  <si>
    <t>6.</t>
  </si>
  <si>
    <t>7.</t>
  </si>
  <si>
    <t>Cyprich Luboš</t>
  </si>
  <si>
    <t>Koukalová Klára</t>
  </si>
  <si>
    <t>Zavadil Evžen</t>
  </si>
  <si>
    <t>Výsledková listina/Result List</t>
  </si>
  <si>
    <t>Joep van Hoof</t>
  </si>
  <si>
    <t>Total</t>
  </si>
  <si>
    <t>Pořadí</t>
  </si>
  <si>
    <t>Jméno/Name</t>
  </si>
  <si>
    <t>Small Bore Pistol Standing</t>
  </si>
  <si>
    <t>Small Bore Pistol Production</t>
  </si>
  <si>
    <t>Small Bore Pistol Unlimited</t>
  </si>
  <si>
    <t>Děčín Ludvikovice</t>
  </si>
  <si>
    <t>Small Bore Pistol Revolver</t>
  </si>
  <si>
    <t>Small Bore Pistol Aggregate</t>
  </si>
  <si>
    <t>Field Pistol Production</t>
  </si>
  <si>
    <t>Field Pistol Any Sight</t>
  </si>
  <si>
    <t>Field Pistol Aggregate</t>
  </si>
  <si>
    <t>Small Bore Rifle Silhouette</t>
  </si>
  <si>
    <t>Small Bore Rifle Light</t>
  </si>
  <si>
    <t>Červenka Miroslav</t>
  </si>
  <si>
    <t>Small Bore Rifle Aggregate</t>
  </si>
  <si>
    <t>Air Pistol</t>
  </si>
  <si>
    <t>Air Rifle</t>
  </si>
  <si>
    <t>Koukal Jiří</t>
  </si>
  <si>
    <t>Rouhová Kateřina</t>
  </si>
  <si>
    <t>Švejda Stanislav</t>
  </si>
  <si>
    <t>Kral Johann</t>
  </si>
  <si>
    <t>Bernhard Siegfried</t>
  </si>
  <si>
    <t>Škvaro Josef</t>
  </si>
  <si>
    <t>Müller Alexander</t>
  </si>
  <si>
    <t>Štrof Karel</t>
  </si>
  <si>
    <t>Richter Axel</t>
  </si>
  <si>
    <t>Richter Ulrike</t>
  </si>
  <si>
    <t>Šorer Jiří</t>
  </si>
  <si>
    <t>Post Wulf</t>
  </si>
  <si>
    <t>Stibig Gerald</t>
  </si>
  <si>
    <t>ČP 100m 2017</t>
  </si>
  <si>
    <t>ČP 100m  2017</t>
  </si>
  <si>
    <t>Freek Pas</t>
  </si>
  <si>
    <t>Havlicek Roland</t>
  </si>
  <si>
    <t>Havlík Richard</t>
  </si>
  <si>
    <t>Palivec Daniel</t>
  </si>
  <si>
    <t>Kuzmanic Oskar</t>
  </si>
  <si>
    <t>Seidl Heiner</t>
  </si>
  <si>
    <t>Seidl Wolfgang</t>
  </si>
  <si>
    <t>Černý Milan</t>
  </si>
  <si>
    <t>Černý Petr</t>
  </si>
  <si>
    <t>Rouhová Petra</t>
  </si>
  <si>
    <t>Eisl Jörg</t>
  </si>
  <si>
    <t>Frýdl Václav</t>
  </si>
  <si>
    <t>Urbancsok Andreas</t>
  </si>
  <si>
    <t>Lamprecht Dunja</t>
  </si>
  <si>
    <t>Lamprecht Peter</t>
  </si>
  <si>
    <t>Oswald Alfred</t>
  </si>
  <si>
    <t>Zwiauer Ernst</t>
  </si>
  <si>
    <t>Gregor Jan</t>
  </si>
  <si>
    <t>Schulz Eckhard</t>
  </si>
  <si>
    <t>Gatial Robert</t>
  </si>
  <si>
    <t>(2/40 rams)</t>
  </si>
  <si>
    <t>(3/32 rams)</t>
  </si>
  <si>
    <t>(3/27 rams)</t>
  </si>
  <si>
    <t>(2/30 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</si>
</sst>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u/>
      <sz val="14"/>
      <name val="Arial CE"/>
      <charset val="238"/>
    </font>
    <font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0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52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2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4" borderId="0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 applyAlignment="1">
      <alignment horizontal="center"/>
    </xf>
    <xf numFmtId="0" fontId="0" fillId="24" borderId="14" xfId="0" applyFont="1" applyFill="1" applyBorder="1" applyAlignment="1">
      <alignment horizontal="center"/>
    </xf>
    <xf numFmtId="0" fontId="0" fillId="24" borderId="15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0" fillId="24" borderId="18" xfId="0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0" fillId="24" borderId="20" xfId="0" applyFont="1" applyFill="1" applyBorder="1" applyAlignment="1">
      <alignment horizontal="center"/>
    </xf>
    <xf numFmtId="0" fontId="0" fillId="24" borderId="21" xfId="0" applyFont="1" applyFill="1" applyBorder="1" applyAlignment="1">
      <alignment horizontal="center"/>
    </xf>
    <xf numFmtId="0" fontId="0" fillId="24" borderId="22" xfId="0" applyFont="1" applyFill="1" applyBorder="1" applyAlignment="1">
      <alignment horizontal="center"/>
    </xf>
    <xf numFmtId="0" fontId="0" fillId="24" borderId="23" xfId="0" applyFont="1" applyFill="1" applyBorder="1" applyAlignment="1">
      <alignment horizontal="center"/>
    </xf>
    <xf numFmtId="0" fontId="0" fillId="24" borderId="24" xfId="0" applyFont="1" applyFill="1" applyBorder="1" applyAlignment="1">
      <alignment horizontal="center"/>
    </xf>
    <xf numFmtId="0" fontId="0" fillId="24" borderId="25" xfId="0" applyFont="1" applyFill="1" applyBorder="1" applyAlignment="1">
      <alignment horizontal="center"/>
    </xf>
    <xf numFmtId="0" fontId="0" fillId="24" borderId="26" xfId="0" applyFont="1" applyFill="1" applyBorder="1" applyAlignment="1">
      <alignment horizontal="center"/>
    </xf>
    <xf numFmtId="0" fontId="0" fillId="24" borderId="27" xfId="0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0" fontId="0" fillId="24" borderId="28" xfId="0" applyFont="1" applyFill="1" applyBorder="1" applyAlignment="1">
      <alignment horizontal="center"/>
    </xf>
    <xf numFmtId="0" fontId="23" fillId="24" borderId="29" xfId="0" applyFont="1" applyFill="1" applyBorder="1" applyAlignment="1">
      <alignment horizontal="center"/>
    </xf>
    <xf numFmtId="0" fontId="23" fillId="24" borderId="30" xfId="0" applyFont="1" applyFill="1" applyBorder="1" applyAlignment="1">
      <alignment horizontal="center"/>
    </xf>
    <xf numFmtId="0" fontId="23" fillId="24" borderId="31" xfId="0" applyFont="1" applyFill="1" applyBorder="1" applyAlignment="1">
      <alignment horizontal="center"/>
    </xf>
    <xf numFmtId="0" fontId="28" fillId="0" borderId="0" xfId="0" applyFont="1"/>
    <xf numFmtId="0" fontId="23" fillId="24" borderId="32" xfId="0" applyFont="1" applyFill="1" applyBorder="1" applyAlignment="1">
      <alignment horizontal="center"/>
    </xf>
    <xf numFmtId="0" fontId="23" fillId="24" borderId="33" xfId="0" applyFont="1" applyFill="1" applyBorder="1" applyAlignment="1">
      <alignment horizontal="center"/>
    </xf>
    <xf numFmtId="0" fontId="23" fillId="24" borderId="34" xfId="0" applyFont="1" applyFill="1" applyBorder="1" applyAlignment="1">
      <alignment horizontal="center"/>
    </xf>
    <xf numFmtId="0" fontId="0" fillId="24" borderId="35" xfId="0" applyFont="1" applyFill="1" applyBorder="1" applyAlignment="1">
      <alignment horizontal="center"/>
    </xf>
    <xf numFmtId="0" fontId="0" fillId="24" borderId="36" xfId="0" applyFont="1" applyFill="1" applyBorder="1" applyAlignment="1">
      <alignment horizontal="center"/>
    </xf>
    <xf numFmtId="0" fontId="0" fillId="24" borderId="37" xfId="0" applyFont="1" applyFill="1" applyBorder="1" applyAlignment="1">
      <alignment horizontal="center"/>
    </xf>
    <xf numFmtId="0" fontId="28" fillId="0" borderId="0" xfId="0" applyFont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A5" sqref="A5"/>
    </sheetView>
  </sheetViews>
  <sheetFormatPr defaultRowHeight="12.75" x14ac:dyDescent="0.2"/>
  <cols>
    <col min="1" max="1" width="25.85546875" customWidth="1"/>
    <col min="2" max="7" width="6" customWidth="1"/>
    <col min="8" max="8" width="4.140625" customWidth="1"/>
    <col min="9" max="9" width="3" hidden="1" customWidth="1"/>
    <col min="10" max="12" width="6.140625" customWidth="1"/>
    <col min="13" max="13" width="7.42578125" customWidth="1"/>
    <col min="14" max="14" width="6.8554687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43</v>
      </c>
    </row>
    <row r="4" spans="1:14" ht="18.75" customHeight="1" x14ac:dyDescent="0.25">
      <c r="B4" s="28" t="s">
        <v>18</v>
      </c>
    </row>
    <row r="5" spans="1:14" ht="18.75" customHeight="1" x14ac:dyDescent="0.25">
      <c r="B5" s="28"/>
    </row>
    <row r="6" spans="1:14" ht="12.75" customHeight="1" x14ac:dyDescent="0.2"/>
    <row r="7" spans="1:14" s="5" customFormat="1" x14ac:dyDescent="0.2">
      <c r="A7" s="4" t="s">
        <v>15</v>
      </c>
    </row>
    <row r="8" spans="1:14" s="5" customFormat="1" ht="12.75" customHeight="1" x14ac:dyDescent="0.2"/>
    <row r="9" spans="1:14" s="5" customFormat="1" ht="13.5" thickBot="1" x14ac:dyDescent="0.25">
      <c r="A9" s="11" t="s">
        <v>14</v>
      </c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6" t="s">
        <v>5</v>
      </c>
      <c r="H9" s="6"/>
      <c r="J9" s="27" t="s">
        <v>0</v>
      </c>
      <c r="K9" s="27" t="s">
        <v>1</v>
      </c>
      <c r="L9" s="27" t="s">
        <v>2</v>
      </c>
      <c r="M9" s="7" t="s">
        <v>12</v>
      </c>
      <c r="N9" s="7" t="s">
        <v>13</v>
      </c>
    </row>
    <row r="10" spans="1:14" s="5" customFormat="1" x14ac:dyDescent="0.2">
      <c r="A10" s="44" t="s">
        <v>33</v>
      </c>
      <c r="B10" s="51">
        <v>34</v>
      </c>
      <c r="C10" s="6">
        <v>32</v>
      </c>
      <c r="D10" s="6">
        <v>30</v>
      </c>
      <c r="E10" s="6">
        <v>27</v>
      </c>
      <c r="F10" s="6">
        <v>32</v>
      </c>
      <c r="G10" s="6">
        <v>35</v>
      </c>
      <c r="H10" s="6"/>
      <c r="I10" s="6"/>
      <c r="J10" s="41">
        <f>MAX(B10:H10)</f>
        <v>35</v>
      </c>
      <c r="K10" s="42">
        <f>IF(COUNTIF(B10:H10,"&gt;0")&gt;1,LARGE(B10:H10,2),"")</f>
        <v>34</v>
      </c>
      <c r="L10" s="43">
        <f>IF(COUNTIF(B10:H10,"&gt;0")&gt;2,LARGE(B10:H10,3),"")</f>
        <v>32</v>
      </c>
      <c r="M10" s="8">
        <f>SUM(J10:L10)</f>
        <v>101</v>
      </c>
      <c r="N10" s="5">
        <f>RANK(M10,M$6:M$29,0)</f>
        <v>1</v>
      </c>
    </row>
    <row r="11" spans="1:14" s="5" customFormat="1" x14ac:dyDescent="0.2">
      <c r="A11" s="44" t="s">
        <v>31</v>
      </c>
      <c r="B11" s="51">
        <v>31</v>
      </c>
      <c r="C11" s="6">
        <v>36</v>
      </c>
      <c r="D11" s="6">
        <v>27</v>
      </c>
      <c r="E11" s="6">
        <v>29</v>
      </c>
      <c r="F11" s="6">
        <v>28</v>
      </c>
      <c r="G11" s="6">
        <v>29</v>
      </c>
      <c r="H11" s="6"/>
      <c r="I11" s="6"/>
      <c r="J11" s="45">
        <f>MAX(B11:H11)</f>
        <v>36</v>
      </c>
      <c r="K11" s="46">
        <f>IF(COUNTIF(B11:H11,"&gt;0")&gt;1,LARGE(B11:H11,2),"")</f>
        <v>31</v>
      </c>
      <c r="L11" s="47">
        <f>IF(COUNTIF(B11:H11,"&gt;0")&gt;2,LARGE(B11:H11,3),"")</f>
        <v>29</v>
      </c>
      <c r="M11" s="8">
        <f>SUM(J11:L11)</f>
        <v>96</v>
      </c>
      <c r="N11" s="5">
        <f>RANK(M11,M$6:M$29,0)</f>
        <v>2</v>
      </c>
    </row>
    <row r="12" spans="1:14" s="5" customFormat="1" x14ac:dyDescent="0.2">
      <c r="A12" s="44" t="s">
        <v>30</v>
      </c>
      <c r="B12" s="51">
        <v>32</v>
      </c>
      <c r="C12" s="6"/>
      <c r="D12" s="6">
        <v>24</v>
      </c>
      <c r="E12" s="6"/>
      <c r="F12" s="6">
        <v>28</v>
      </c>
      <c r="G12" s="6"/>
      <c r="H12" s="6"/>
      <c r="I12" s="6"/>
      <c r="J12" s="45">
        <f>MAX(B12:H12)</f>
        <v>32</v>
      </c>
      <c r="K12" s="46">
        <f>IF(COUNTIF(B12:H12,"&gt;0")&gt;1,LARGE(B12:H12,2),"")</f>
        <v>28</v>
      </c>
      <c r="L12" s="47">
        <f>IF(COUNTIF(B12:H12,"&gt;0")&gt;2,LARGE(B12:H12,3),"")</f>
        <v>24</v>
      </c>
      <c r="M12" s="8">
        <f>SUM(J12:L12)</f>
        <v>84</v>
      </c>
      <c r="N12" s="5">
        <f>RANK(M12,M$6:M$29,0)</f>
        <v>3</v>
      </c>
    </row>
    <row r="13" spans="1:14" s="5" customFormat="1" x14ac:dyDescent="0.2">
      <c r="A13" s="44" t="s">
        <v>34</v>
      </c>
      <c r="B13" s="51">
        <v>24</v>
      </c>
      <c r="C13" s="6">
        <v>28</v>
      </c>
      <c r="D13" s="6"/>
      <c r="E13" s="6">
        <v>21</v>
      </c>
      <c r="F13" s="6">
        <v>29</v>
      </c>
      <c r="G13" s="6"/>
      <c r="H13" s="6"/>
      <c r="I13" s="6"/>
      <c r="J13" s="45">
        <f>MAX(B13:H13)</f>
        <v>29</v>
      </c>
      <c r="K13" s="46">
        <f>IF(COUNTIF(B13:H13,"&gt;0")&gt;1,LARGE(B13:H13,2),"")</f>
        <v>28</v>
      </c>
      <c r="L13" s="47">
        <f>IF(COUNTIF(B13:H13,"&gt;0")&gt;2,LARGE(B13:H13,3),"")</f>
        <v>24</v>
      </c>
      <c r="M13" s="8">
        <f>SUM(J13:L13)</f>
        <v>81</v>
      </c>
      <c r="N13" s="5">
        <f>RANK(M13,M$6:M$29,0)</f>
        <v>4</v>
      </c>
    </row>
    <row r="14" spans="1:14" s="5" customFormat="1" x14ac:dyDescent="0.2">
      <c r="A14" s="44" t="s">
        <v>8</v>
      </c>
      <c r="B14" s="51">
        <v>29</v>
      </c>
      <c r="C14" s="6">
        <v>25</v>
      </c>
      <c r="D14" s="6">
        <v>20</v>
      </c>
      <c r="E14" s="6"/>
      <c r="F14" s="6">
        <v>25</v>
      </c>
      <c r="G14" s="6">
        <v>27</v>
      </c>
      <c r="H14" s="6"/>
      <c r="I14" s="6"/>
      <c r="J14" s="45">
        <f>MAX(B14:H14)</f>
        <v>29</v>
      </c>
      <c r="K14" s="46">
        <f>IF(COUNTIF(B14:H14,"&gt;0")&gt;1,LARGE(B14:H14,2),"")</f>
        <v>27</v>
      </c>
      <c r="L14" s="47">
        <f>IF(COUNTIF(B14:H14,"&gt;0")&gt;2,LARGE(B14:H14,3),"")</f>
        <v>25</v>
      </c>
      <c r="M14" s="8">
        <f>SUM(J14:L14)</f>
        <v>81</v>
      </c>
      <c r="N14" s="5">
        <f>RANK(M14,M$6:M$29,0)</f>
        <v>4</v>
      </c>
    </row>
    <row r="15" spans="1:14" s="5" customFormat="1" x14ac:dyDescent="0.2">
      <c r="A15" s="5" t="s">
        <v>11</v>
      </c>
      <c r="B15" s="6"/>
      <c r="C15" s="6"/>
      <c r="D15" s="6"/>
      <c r="E15" s="6">
        <v>28</v>
      </c>
      <c r="F15" s="6">
        <v>24</v>
      </c>
      <c r="G15" s="6">
        <v>26</v>
      </c>
      <c r="H15" s="6"/>
      <c r="I15" s="6"/>
      <c r="J15" s="45">
        <f>MAX(B15:H15)</f>
        <v>28</v>
      </c>
      <c r="K15" s="46">
        <f>IF(COUNTIF(B15:H15,"&gt;0")&gt;1,LARGE(B15:H15,2),"")</f>
        <v>26</v>
      </c>
      <c r="L15" s="47">
        <f>IF(COUNTIF(B15:H15,"&gt;0")&gt;2,LARGE(B15:H15,3),"")</f>
        <v>24</v>
      </c>
      <c r="M15" s="8">
        <f>SUM(J15:L15)</f>
        <v>78</v>
      </c>
      <c r="N15" s="5">
        <f>RANK(M15,M$6:M$29,0)</f>
        <v>6</v>
      </c>
    </row>
    <row r="16" spans="1:14" s="5" customFormat="1" x14ac:dyDescent="0.2">
      <c r="A16" s="44" t="s">
        <v>9</v>
      </c>
      <c r="B16" s="51">
        <v>23</v>
      </c>
      <c r="C16" s="6">
        <v>29</v>
      </c>
      <c r="D16" s="6"/>
      <c r="E16" s="6"/>
      <c r="F16" s="6"/>
      <c r="G16" s="5">
        <v>25</v>
      </c>
      <c r="J16" s="45">
        <f>MAX(B16:H16)</f>
        <v>29</v>
      </c>
      <c r="K16" s="46">
        <f>IF(COUNTIF(B16:H16,"&gt;0")&gt;1,LARGE(B16:H16,2),"")</f>
        <v>25</v>
      </c>
      <c r="L16" s="47">
        <f>IF(COUNTIF(B16:H16,"&gt;0")&gt;2,LARGE(B16:H16,3),"")</f>
        <v>23</v>
      </c>
      <c r="M16" s="8">
        <f>SUM(J16:L16)</f>
        <v>77</v>
      </c>
      <c r="N16" s="5">
        <f>RANK(M16,M$6:M$29,0)</f>
        <v>7</v>
      </c>
    </row>
    <row r="17" spans="1:14" s="5" customFormat="1" x14ac:dyDescent="0.2">
      <c r="A17" s="5" t="s">
        <v>49</v>
      </c>
      <c r="C17" s="6"/>
      <c r="D17" s="6">
        <v>27</v>
      </c>
      <c r="E17" s="6">
        <v>21</v>
      </c>
      <c r="F17" s="6"/>
      <c r="G17" s="6">
        <v>26</v>
      </c>
      <c r="H17" s="6"/>
      <c r="I17" s="6"/>
      <c r="J17" s="45">
        <f>MAX(B17:H17)</f>
        <v>27</v>
      </c>
      <c r="K17" s="46">
        <f>IF(COUNTIF(B17:H17,"&gt;0")&gt;1,LARGE(B17:H17,2),"")</f>
        <v>26</v>
      </c>
      <c r="L17" s="47">
        <f>IF(COUNTIF(B17:H17,"&gt;0")&gt;2,LARGE(B17:H17,3),"")</f>
        <v>21</v>
      </c>
      <c r="M17" s="8">
        <f>SUM(J17:L17)</f>
        <v>74</v>
      </c>
      <c r="N17" s="5">
        <f>RANK(M17,M$6:M$29,0)</f>
        <v>8</v>
      </c>
    </row>
    <row r="18" spans="1:14" s="5" customFormat="1" x14ac:dyDescent="0.2">
      <c r="A18" s="44" t="s">
        <v>40</v>
      </c>
      <c r="B18" s="51">
        <v>24</v>
      </c>
      <c r="C18" s="6">
        <v>18</v>
      </c>
      <c r="D18" s="6">
        <v>20</v>
      </c>
      <c r="E18" s="6">
        <v>14</v>
      </c>
      <c r="F18" s="6">
        <v>21</v>
      </c>
      <c r="G18" s="6">
        <v>19</v>
      </c>
      <c r="H18" s="6"/>
      <c r="I18" s="6"/>
      <c r="J18" s="45">
        <f>MAX(B18:H18)</f>
        <v>24</v>
      </c>
      <c r="K18" s="46">
        <f>IF(COUNTIF(B18:H18,"&gt;0")&gt;1,LARGE(B18:H18,2),"")</f>
        <v>21</v>
      </c>
      <c r="L18" s="47">
        <f>IF(COUNTIF(B18:H18,"&gt;0")&gt;2,LARGE(B18:H18,3),"")</f>
        <v>20</v>
      </c>
      <c r="M18" s="8">
        <f>SUM(J18:L18)</f>
        <v>65</v>
      </c>
      <c r="N18" s="5">
        <f>RANK(M18,M$6:M$29,0)</f>
        <v>9</v>
      </c>
    </row>
    <row r="19" spans="1:14" s="5" customFormat="1" x14ac:dyDescent="0.2">
      <c r="A19" s="44" t="s">
        <v>32</v>
      </c>
      <c r="B19" s="51">
        <v>21</v>
      </c>
      <c r="C19" s="6">
        <v>23</v>
      </c>
      <c r="D19" s="6"/>
      <c r="E19" s="6">
        <v>20</v>
      </c>
      <c r="F19" s="6">
        <v>18</v>
      </c>
      <c r="G19" s="6">
        <v>21</v>
      </c>
      <c r="H19" s="6"/>
      <c r="I19" s="6"/>
      <c r="J19" s="45">
        <f>MAX(B19:H19)</f>
        <v>23</v>
      </c>
      <c r="K19" s="46">
        <f>IF(COUNTIF(B19:H19,"&gt;0")&gt;1,LARGE(B19:H19,2),"")</f>
        <v>21</v>
      </c>
      <c r="L19" s="47">
        <f>IF(COUNTIF(B19:H19,"&gt;0")&gt;2,LARGE(B19:H19,3),"")</f>
        <v>21</v>
      </c>
      <c r="M19" s="8">
        <f>SUM(J19:L19)</f>
        <v>65</v>
      </c>
      <c r="N19" s="5">
        <f>RANK(M19,M$6:M$29,0)</f>
        <v>9</v>
      </c>
    </row>
    <row r="20" spans="1:14" s="5" customFormat="1" x14ac:dyDescent="0.2">
      <c r="A20" s="5" t="s">
        <v>52</v>
      </c>
      <c r="B20" s="6"/>
      <c r="C20" s="6"/>
      <c r="D20" s="6"/>
      <c r="E20" s="6">
        <v>30</v>
      </c>
      <c r="F20" s="6">
        <v>30</v>
      </c>
      <c r="G20" s="6"/>
      <c r="H20" s="6"/>
      <c r="I20" s="6"/>
      <c r="J20" s="45">
        <f>MAX(B20:H20)</f>
        <v>30</v>
      </c>
      <c r="K20" s="46">
        <f>IF(COUNTIF(B20:H20,"&gt;0")&gt;1,LARGE(B20:H20,2),"")</f>
        <v>30</v>
      </c>
      <c r="L20" s="47" t="str">
        <f>IF(COUNTIF(B20:H20,"&gt;0")&gt;2,LARGE(B20:H20,3),"")</f>
        <v/>
      </c>
      <c r="M20" s="8">
        <f>SUM(J20:L20)</f>
        <v>60</v>
      </c>
      <c r="N20" s="5">
        <f>RANK(M20,M$6:M$29,0)</f>
        <v>11</v>
      </c>
    </row>
    <row r="21" spans="1:14" s="5" customFormat="1" x14ac:dyDescent="0.2">
      <c r="A21" s="5" t="s">
        <v>38</v>
      </c>
      <c r="C21" s="6">
        <v>31</v>
      </c>
      <c r="D21" s="6"/>
      <c r="E21" s="6">
        <v>28</v>
      </c>
      <c r="F21" s="6"/>
      <c r="G21" s="6"/>
      <c r="H21" s="6"/>
      <c r="I21" s="6"/>
      <c r="J21" s="45">
        <f>MAX(B21:H21)</f>
        <v>31</v>
      </c>
      <c r="K21" s="46">
        <f>IF(COUNTIF(B21:H21,"&gt;0")&gt;1,LARGE(B21:H21,2),"")</f>
        <v>28</v>
      </c>
      <c r="L21" s="47" t="str">
        <f>IF(COUNTIF(B21:H21,"&gt;0")&gt;2,LARGE(B21:H21,3),"")</f>
        <v/>
      </c>
      <c r="M21" s="8">
        <f>SUM(J21:L21)</f>
        <v>59</v>
      </c>
      <c r="N21" s="5">
        <f>RANK(M21,M$6:M$29,0)</f>
        <v>12</v>
      </c>
    </row>
    <row r="22" spans="1:14" s="5" customFormat="1" x14ac:dyDescent="0.2">
      <c r="A22" s="5" t="s">
        <v>53</v>
      </c>
      <c r="B22" s="6"/>
      <c r="C22" s="6"/>
      <c r="D22" s="6"/>
      <c r="E22" s="6">
        <v>20</v>
      </c>
      <c r="F22" s="6">
        <v>25</v>
      </c>
      <c r="G22" s="6"/>
      <c r="H22" s="6"/>
      <c r="I22" s="6"/>
      <c r="J22" s="45">
        <f>MAX(B22:H22)</f>
        <v>25</v>
      </c>
      <c r="K22" s="46">
        <f>IF(COUNTIF(B22:H22,"&gt;0")&gt;1,LARGE(B22:H22,2),"")</f>
        <v>20</v>
      </c>
      <c r="L22" s="47" t="str">
        <f>IF(COUNTIF(B22:H22,"&gt;0")&gt;2,LARGE(B22:H22,3),"")</f>
        <v/>
      </c>
      <c r="M22" s="8">
        <f>SUM(J22:L22)</f>
        <v>45</v>
      </c>
      <c r="N22" s="5">
        <f>RANK(M22,M$6:M$29,0)</f>
        <v>13</v>
      </c>
    </row>
    <row r="23" spans="1:14" s="5" customFormat="1" x14ac:dyDescent="0.2">
      <c r="A23" s="5" t="s">
        <v>54</v>
      </c>
      <c r="B23"/>
      <c r="C23"/>
      <c r="D23"/>
      <c r="E23" s="15">
        <v>21</v>
      </c>
      <c r="F23"/>
      <c r="G23"/>
      <c r="H23"/>
      <c r="I23"/>
      <c r="J23" s="45">
        <f>MAX(B23:H23)</f>
        <v>21</v>
      </c>
      <c r="K23" s="46" t="str">
        <f>IF(COUNTIF(B23:H23,"&gt;0")&gt;1,LARGE(B23:H23,2),"")</f>
        <v/>
      </c>
      <c r="L23" s="47" t="str">
        <f>IF(COUNTIF(B23:H23,"&gt;0")&gt;2,LARGE(B23:H23,3),"")</f>
        <v/>
      </c>
      <c r="M23" s="8">
        <f>SUM(J23:L23)</f>
        <v>21</v>
      </c>
      <c r="N23" s="5">
        <f>RANK(M23,M$6:M$29,0)</f>
        <v>14</v>
      </c>
    </row>
    <row r="24" spans="1:14" x14ac:dyDescent="0.2">
      <c r="A24" s="5" t="s">
        <v>41</v>
      </c>
      <c r="E24" s="15">
        <v>20</v>
      </c>
      <c r="J24" s="45">
        <f>MAX(B24:H24)</f>
        <v>20</v>
      </c>
      <c r="K24" s="46" t="str">
        <f>IF(COUNTIF(B24:H24,"&gt;0")&gt;1,LARGE(B24:H24,2),"")</f>
        <v/>
      </c>
      <c r="L24" s="47" t="str">
        <f>IF(COUNTIF(B24:H24,"&gt;0")&gt;2,LARGE(B24:H24,3),"")</f>
        <v/>
      </c>
      <c r="M24" s="8">
        <f>SUM(J24:L24)</f>
        <v>20</v>
      </c>
      <c r="N24" s="5">
        <f>RANK(M24,M$6:M$29,0)</f>
        <v>15</v>
      </c>
    </row>
    <row r="25" spans="1:14" x14ac:dyDescent="0.2">
      <c r="A25" s="5" t="s">
        <v>55</v>
      </c>
      <c r="D25" s="6"/>
      <c r="E25" s="6">
        <v>19</v>
      </c>
      <c r="J25" s="45">
        <f>MAX(B25:H25)</f>
        <v>19</v>
      </c>
      <c r="K25" s="46" t="str">
        <f>IF(COUNTIF(B25:H25,"&gt;0")&gt;1,LARGE(B25:H25,2),"")</f>
        <v/>
      </c>
      <c r="L25" s="47" t="str">
        <f>IF(COUNTIF(B25:H25,"&gt;0")&gt;2,LARGE(B25:H25,3),"")</f>
        <v/>
      </c>
      <c r="M25" s="8">
        <f>SUM(J25:L25)</f>
        <v>19</v>
      </c>
      <c r="N25" s="5">
        <f>RANK(M25,M$6:M$29,0)</f>
        <v>16</v>
      </c>
    </row>
    <row r="26" spans="1:14" x14ac:dyDescent="0.2">
      <c r="A26" s="5" t="s">
        <v>56</v>
      </c>
      <c r="E26" s="15">
        <v>16</v>
      </c>
      <c r="J26" s="45">
        <f>MAX(B26:H26)</f>
        <v>16</v>
      </c>
      <c r="K26" s="46" t="str">
        <f>IF(COUNTIF(B26:H26,"&gt;0")&gt;1,LARGE(B26:H26,2),"")</f>
        <v/>
      </c>
      <c r="L26" s="47" t="str">
        <f>IF(COUNTIF(B26:H26,"&gt;0")&gt;2,LARGE(B26:H26,3),"")</f>
        <v/>
      </c>
      <c r="M26" s="8">
        <f>SUM(J26:L26)</f>
        <v>16</v>
      </c>
      <c r="N26" s="5">
        <f>RANK(M26,M$6:M$29,0)</f>
        <v>17</v>
      </c>
    </row>
    <row r="27" spans="1:14" x14ac:dyDescent="0.2">
      <c r="A27" s="5" t="s">
        <v>50</v>
      </c>
      <c r="B27" s="6"/>
      <c r="C27" s="5"/>
      <c r="D27" s="6">
        <v>11</v>
      </c>
      <c r="E27" s="6"/>
      <c r="F27" s="5"/>
      <c r="G27" s="5"/>
      <c r="H27" s="5"/>
      <c r="I27" s="5"/>
      <c r="J27" s="45">
        <f>MAX(B27:H27)</f>
        <v>11</v>
      </c>
      <c r="K27" s="46" t="str">
        <f>IF(COUNTIF(B27:H27,"&gt;0")&gt;1,LARGE(B27:H27,2),"")</f>
        <v/>
      </c>
      <c r="L27" s="47" t="str">
        <f>IF(COUNTIF(B27:H27,"&gt;0")&gt;2,LARGE(B27:H27,3),"")</f>
        <v/>
      </c>
      <c r="M27" s="8">
        <f>SUM(J27:L27)</f>
        <v>11</v>
      </c>
      <c r="N27" s="5">
        <f>RANK(M27,M$6:M$29,0)</f>
        <v>18</v>
      </c>
    </row>
    <row r="28" spans="1:14" x14ac:dyDescent="0.2">
      <c r="A28" s="5" t="s">
        <v>57</v>
      </c>
      <c r="E28" s="15">
        <v>11</v>
      </c>
      <c r="J28" s="45">
        <f>MAX(B28:H28)</f>
        <v>11</v>
      </c>
      <c r="K28" s="46" t="str">
        <f>IF(COUNTIF(B28:H28,"&gt;0")&gt;1,LARGE(B28:H28,2),"")</f>
        <v/>
      </c>
      <c r="L28" s="47" t="str">
        <f>IF(COUNTIF(B28:H28,"&gt;0")&gt;2,LARGE(B28:H28,3),"")</f>
        <v/>
      </c>
      <c r="M28" s="8">
        <f>SUM(J28:L28)</f>
        <v>11</v>
      </c>
      <c r="N28" s="5">
        <f>RANK(M28,M$6:M$29,0)</f>
        <v>18</v>
      </c>
    </row>
    <row r="29" spans="1:14" x14ac:dyDescent="0.2">
      <c r="A29" s="5" t="s">
        <v>64</v>
      </c>
      <c r="F29" s="15">
        <v>8</v>
      </c>
      <c r="J29" s="45">
        <f>MAX(B29:H29)</f>
        <v>8</v>
      </c>
      <c r="K29" s="46" t="str">
        <f>IF(COUNTIF(B29:H29,"&gt;0")&gt;1,LARGE(B29:H29,2),"")</f>
        <v/>
      </c>
      <c r="L29" s="47" t="str">
        <f>IF(COUNTIF(B29:H29,"&gt;0")&gt;2,LARGE(B29:H29,3),"")</f>
        <v/>
      </c>
      <c r="M29" s="8">
        <f>SUM(J29:L29)</f>
        <v>8</v>
      </c>
      <c r="N29" s="5">
        <f>RANK(M29,M$6:M$29,0)</f>
        <v>20</v>
      </c>
    </row>
  </sheetData>
  <sortState ref="A10:N29">
    <sortCondition ref="N10:N29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5" sqref="A5"/>
    </sheetView>
  </sheetViews>
  <sheetFormatPr defaultRowHeight="12.75" x14ac:dyDescent="0.2"/>
  <cols>
    <col min="1" max="1" width="27.28515625" customWidth="1"/>
    <col min="2" max="7" width="6" customWidth="1"/>
    <col min="8" max="8" width="4.5703125" hidden="1" customWidth="1"/>
    <col min="9" max="9" width="4.140625" customWidth="1"/>
    <col min="10" max="12" width="6.140625" customWidth="1"/>
    <col min="13" max="13" width="7.42578125" customWidth="1"/>
    <col min="14" max="14" width="6.85546875" customWidth="1"/>
  </cols>
  <sheetData>
    <row r="1" spans="1:16" ht="4.5" customHeight="1" x14ac:dyDescent="0.2"/>
    <row r="2" spans="1:16" ht="27.75" x14ac:dyDescent="0.4">
      <c r="B2" s="1" t="s">
        <v>10</v>
      </c>
    </row>
    <row r="3" spans="1:16" ht="26.25" x14ac:dyDescent="0.4">
      <c r="B3" s="3" t="s">
        <v>43</v>
      </c>
    </row>
    <row r="4" spans="1:16" ht="18.75" customHeight="1" x14ac:dyDescent="0.25">
      <c r="B4" s="28" t="s">
        <v>18</v>
      </c>
    </row>
    <row r="5" spans="1:16" ht="18.75" customHeight="1" x14ac:dyDescent="0.25">
      <c r="B5" s="28"/>
    </row>
    <row r="6" spans="1:16" s="9" customFormat="1" ht="12.75" customHeight="1" x14ac:dyDescent="0.2"/>
    <row r="7" spans="1:16" s="9" customFormat="1" ht="12.75" customHeight="1" x14ac:dyDescent="0.2">
      <c r="A7" s="2" t="s">
        <v>25</v>
      </c>
    </row>
    <row r="8" spans="1:16" s="9" customFormat="1" ht="12.75" customHeight="1" x14ac:dyDescent="0.2"/>
    <row r="9" spans="1:16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6" s="9" customFormat="1" ht="12.75" customHeight="1" x14ac:dyDescent="0.2">
      <c r="A10" s="9" t="s">
        <v>7</v>
      </c>
      <c r="B10" s="10">
        <v>22</v>
      </c>
      <c r="C10" s="10">
        <v>23</v>
      </c>
      <c r="D10" s="10">
        <v>25</v>
      </c>
      <c r="E10" s="10">
        <v>21</v>
      </c>
      <c r="F10" s="10">
        <v>15</v>
      </c>
      <c r="G10" s="10">
        <v>27</v>
      </c>
      <c r="H10" s="10"/>
      <c r="I10" s="10"/>
      <c r="J10" s="35">
        <f>MAX(B10:H10)</f>
        <v>27</v>
      </c>
      <c r="K10" s="36">
        <f>IF(COUNTIF(B10:H10,"&gt;0")&gt;1,LARGE(B10:H10,2),"")</f>
        <v>25</v>
      </c>
      <c r="L10" s="37">
        <f>IF(COUNTIF(B10:H10,"&gt;0")&gt;2,LARGE(B10:H10,3),"")</f>
        <v>23</v>
      </c>
      <c r="M10" s="18">
        <f>SUM(J10:L10)</f>
        <v>75</v>
      </c>
      <c r="N10" s="9">
        <f>RANK(M10,M$6:M$24,0)</f>
        <v>1</v>
      </c>
    </row>
    <row r="11" spans="1:16" s="9" customFormat="1" ht="12.75" customHeight="1" x14ac:dyDescent="0.2">
      <c r="A11" s="9" t="s">
        <v>31</v>
      </c>
      <c r="B11" s="10">
        <v>23</v>
      </c>
      <c r="C11" s="10">
        <v>17</v>
      </c>
      <c r="D11" s="10">
        <v>21</v>
      </c>
      <c r="E11" s="10">
        <v>26</v>
      </c>
      <c r="F11" s="10">
        <v>24</v>
      </c>
      <c r="G11" s="10">
        <v>17</v>
      </c>
      <c r="H11" s="10"/>
      <c r="I11" s="10"/>
      <c r="J11" s="38">
        <f>MAX(B11:H11)</f>
        <v>26</v>
      </c>
      <c r="K11" s="14">
        <f>IF(COUNTIF(B11:H11,"&gt;0")&gt;1,LARGE(B11:H11,2),"")</f>
        <v>24</v>
      </c>
      <c r="L11" s="39">
        <f>IF(COUNTIF(B11:H11,"&gt;0")&gt;2,LARGE(B11:H11,3),"")</f>
        <v>23</v>
      </c>
      <c r="M11" s="18">
        <f>SUM(J11:L11)</f>
        <v>73</v>
      </c>
      <c r="N11" s="9">
        <f>RANK(M11,M$6:M$24,0)</f>
        <v>2</v>
      </c>
      <c r="P11" s="9" t="s">
        <v>68</v>
      </c>
    </row>
    <row r="12" spans="1:16" s="9" customFormat="1" ht="12.75" customHeight="1" x14ac:dyDescent="0.2">
      <c r="A12" s="9" t="s">
        <v>47</v>
      </c>
      <c r="B12" s="15">
        <v>19</v>
      </c>
      <c r="C12" s="15">
        <v>30</v>
      </c>
      <c r="D12" s="15">
        <v>20</v>
      </c>
      <c r="E12" s="15">
        <v>17</v>
      </c>
      <c r="F12" s="15">
        <v>23</v>
      </c>
      <c r="G12" s="15">
        <v>18</v>
      </c>
      <c r="H12"/>
      <c r="I12"/>
      <c r="J12" s="38">
        <f>MAX(B12:H12)</f>
        <v>30</v>
      </c>
      <c r="K12" s="14">
        <f>IF(COUNTIF(B12:H12,"&gt;0")&gt;1,LARGE(B12:H12,2),"")</f>
        <v>23</v>
      </c>
      <c r="L12" s="39">
        <f>IF(COUNTIF(B12:H12,"&gt;0")&gt;2,LARGE(B12:H12,3),"")</f>
        <v>20</v>
      </c>
      <c r="M12" s="18">
        <f>SUM(J12:L12)</f>
        <v>73</v>
      </c>
      <c r="N12" s="9">
        <f>RANK(M12,M$6:M$24,0)</f>
        <v>2</v>
      </c>
      <c r="P12" s="9" t="s">
        <v>67</v>
      </c>
    </row>
    <row r="13" spans="1:16" s="9" customFormat="1" ht="12.75" customHeight="1" x14ac:dyDescent="0.2">
      <c r="A13" s="9" t="s">
        <v>40</v>
      </c>
      <c r="B13" s="15">
        <v>20</v>
      </c>
      <c r="C13" s="15">
        <v>27</v>
      </c>
      <c r="D13" s="15">
        <v>14</v>
      </c>
      <c r="E13" s="15">
        <v>19</v>
      </c>
      <c r="F13" s="15">
        <v>23</v>
      </c>
      <c r="G13" s="15">
        <v>20</v>
      </c>
      <c r="H13"/>
      <c r="I13"/>
      <c r="J13" s="38">
        <f>MAX(B13:H13)</f>
        <v>27</v>
      </c>
      <c r="K13" s="14">
        <f>IF(COUNTIF(B13:H13,"&gt;0")&gt;1,LARGE(B13:H13,2),"")</f>
        <v>23</v>
      </c>
      <c r="L13" s="39">
        <f>IF(COUNTIF(B13:H13,"&gt;0")&gt;2,LARGE(B13:H13,3),"")</f>
        <v>20</v>
      </c>
      <c r="M13" s="18">
        <f>SUM(J13:L13)</f>
        <v>70</v>
      </c>
      <c r="N13" s="9">
        <f>RANK(M13,M$6:M$24,0)</f>
        <v>4</v>
      </c>
    </row>
    <row r="14" spans="1:16" s="9" customFormat="1" ht="12.75" customHeight="1" x14ac:dyDescent="0.2">
      <c r="A14" s="9" t="s">
        <v>62</v>
      </c>
      <c r="B14" s="15">
        <v>17</v>
      </c>
      <c r="C14" s="15">
        <v>17</v>
      </c>
      <c r="D14" s="15">
        <v>19</v>
      </c>
      <c r="E14"/>
      <c r="F14" s="15">
        <v>17</v>
      </c>
      <c r="G14" s="15">
        <v>26</v>
      </c>
      <c r="H14"/>
      <c r="I14"/>
      <c r="J14" s="38">
        <f>MAX(B14:H14)</f>
        <v>26</v>
      </c>
      <c r="K14" s="14">
        <f>IF(COUNTIF(B14:H14,"&gt;0")&gt;1,LARGE(B14:H14,2),"")</f>
        <v>19</v>
      </c>
      <c r="L14" s="39">
        <f>IF(COUNTIF(B14:H14,"&gt;0")&gt;2,LARGE(B14:H14,3),"")</f>
        <v>17</v>
      </c>
      <c r="M14" s="18">
        <f>SUM(J14:L14)</f>
        <v>62</v>
      </c>
      <c r="N14" s="9">
        <f>RANK(M14,M$6:M$24,0)</f>
        <v>5</v>
      </c>
      <c r="O14"/>
    </row>
    <row r="15" spans="1:16" s="9" customFormat="1" ht="12.75" customHeight="1" x14ac:dyDescent="0.2">
      <c r="A15" s="9" t="s">
        <v>32</v>
      </c>
      <c r="B15" s="10">
        <v>14</v>
      </c>
      <c r="C15" s="10">
        <v>9</v>
      </c>
      <c r="D15" s="10">
        <v>11</v>
      </c>
      <c r="E15" s="10">
        <v>9</v>
      </c>
      <c r="F15" s="10">
        <v>6</v>
      </c>
      <c r="G15" s="10">
        <v>12</v>
      </c>
      <c r="H15" s="10"/>
      <c r="I15" s="10"/>
      <c r="J15" s="38">
        <f>MAX(B15:H15)</f>
        <v>14</v>
      </c>
      <c r="K15" s="14">
        <f>IF(COUNTIF(B15:H15,"&gt;0")&gt;1,LARGE(B15:H15,2),"")</f>
        <v>12</v>
      </c>
      <c r="L15" s="39">
        <f>IF(COUNTIF(B15:H15,"&gt;0")&gt;2,LARGE(B15:H15,3),"")</f>
        <v>11</v>
      </c>
      <c r="M15" s="18">
        <f>SUM(J15:L15)</f>
        <v>37</v>
      </c>
      <c r="N15" s="9">
        <f>RANK(M15,M$6:M$24,0)</f>
        <v>6</v>
      </c>
    </row>
    <row r="16" spans="1:16" s="9" customFormat="1" ht="12.75" customHeight="1" x14ac:dyDescent="0.2">
      <c r="A16" s="9" t="s">
        <v>59</v>
      </c>
      <c r="B16" s="15"/>
      <c r="C16"/>
      <c r="D16"/>
      <c r="E16" s="15">
        <v>36</v>
      </c>
      <c r="F16" s="15"/>
      <c r="G16"/>
      <c r="H16"/>
      <c r="I16"/>
      <c r="J16" s="38">
        <f>MAX(B16:H16)</f>
        <v>36</v>
      </c>
      <c r="K16" s="14" t="str">
        <f>IF(COUNTIF(B16:H16,"&gt;0")&gt;1,LARGE(B16:H16,2),"")</f>
        <v/>
      </c>
      <c r="L16" s="39" t="str">
        <f>IF(COUNTIF(B16:H16,"&gt;0")&gt;2,LARGE(B16:H16,3),"")</f>
        <v/>
      </c>
      <c r="M16" s="18">
        <f>SUM(J16:L16)</f>
        <v>36</v>
      </c>
      <c r="N16" s="9">
        <f>RANK(M16,M$6:M$24,0)</f>
        <v>7</v>
      </c>
      <c r="O16"/>
    </row>
    <row r="17" spans="1:15" s="9" customFormat="1" ht="12.75" customHeight="1" x14ac:dyDescent="0.2">
      <c r="A17" s="9" t="s">
        <v>26</v>
      </c>
      <c r="B17" s="10">
        <v>11</v>
      </c>
      <c r="C17" s="10"/>
      <c r="D17" s="10">
        <v>9</v>
      </c>
      <c r="E17" s="10">
        <v>14</v>
      </c>
      <c r="F17" s="10"/>
      <c r="G17" s="10"/>
      <c r="H17" s="10"/>
      <c r="I17" s="10"/>
      <c r="J17" s="38">
        <f>MAX(B17:H17)</f>
        <v>14</v>
      </c>
      <c r="K17" s="14">
        <f>IF(COUNTIF(B17:H17,"&gt;0")&gt;1,LARGE(B17:H17,2),"")</f>
        <v>11</v>
      </c>
      <c r="L17" s="39">
        <f>IF(COUNTIF(B17:H17,"&gt;0")&gt;2,LARGE(B17:H17,3),"")</f>
        <v>9</v>
      </c>
      <c r="M17" s="18">
        <f>SUM(J17:L17)</f>
        <v>34</v>
      </c>
      <c r="N17" s="9">
        <f>RANK(M17,M$6:M$24,0)</f>
        <v>8</v>
      </c>
      <c r="O17"/>
    </row>
    <row r="18" spans="1:15" s="9" customFormat="1" ht="12.75" customHeight="1" x14ac:dyDescent="0.2">
      <c r="A18" s="9" t="s">
        <v>58</v>
      </c>
      <c r="B18" s="10"/>
      <c r="C18" s="10"/>
      <c r="D18" s="10"/>
      <c r="E18" s="10">
        <v>32</v>
      </c>
      <c r="F18" s="10"/>
      <c r="G18" s="10"/>
      <c r="H18" s="10"/>
      <c r="I18" s="10"/>
      <c r="J18" s="38">
        <f>MAX(B18:H18)</f>
        <v>32</v>
      </c>
      <c r="K18" s="14" t="str">
        <f>IF(COUNTIF(B18:H18,"&gt;0")&gt;1,LARGE(B18:H18,2),"")</f>
        <v/>
      </c>
      <c r="L18" s="39" t="str">
        <f>IF(COUNTIF(B18:H18,"&gt;0")&gt;2,LARGE(B18:H18,3),"")</f>
        <v/>
      </c>
      <c r="M18" s="18">
        <f>SUM(J18:L18)</f>
        <v>32</v>
      </c>
      <c r="N18" s="9">
        <f>RANK(M18,M$6:M$24,0)</f>
        <v>9</v>
      </c>
    </row>
    <row r="19" spans="1:15" s="9" customFormat="1" ht="12.75" customHeight="1" x14ac:dyDescent="0.2">
      <c r="A19" s="9" t="s">
        <v>38</v>
      </c>
      <c r="B19" s="10"/>
      <c r="C19" s="10"/>
      <c r="D19" s="10"/>
      <c r="E19" s="10">
        <v>31</v>
      </c>
      <c r="F19" s="10"/>
      <c r="G19" s="10"/>
      <c r="H19" s="10"/>
      <c r="I19" s="10"/>
      <c r="J19" s="38">
        <f>MAX(B19:H19)</f>
        <v>31</v>
      </c>
      <c r="K19" s="14" t="str">
        <f>IF(COUNTIF(B19:H19,"&gt;0")&gt;1,LARGE(B19:H19,2),"")</f>
        <v/>
      </c>
      <c r="L19" s="39" t="str">
        <f>IF(COUNTIF(B19:H19,"&gt;0")&gt;2,LARGE(B19:H19,3),"")</f>
        <v/>
      </c>
      <c r="M19" s="18">
        <f>SUM(J19:L19)</f>
        <v>31</v>
      </c>
      <c r="N19" s="9">
        <f>RANK(M19,M$6:M$24,0)</f>
        <v>10</v>
      </c>
      <c r="O19"/>
    </row>
    <row r="20" spans="1:15" x14ac:dyDescent="0.2">
      <c r="A20" s="9" t="s">
        <v>60</v>
      </c>
      <c r="B20" s="10"/>
      <c r="C20" s="10"/>
      <c r="D20" s="10"/>
      <c r="E20" s="10">
        <v>26</v>
      </c>
      <c r="F20" s="10"/>
      <c r="G20" s="10"/>
      <c r="H20" s="10"/>
      <c r="I20" s="10"/>
      <c r="J20" s="38">
        <f>MAX(B20:H20)</f>
        <v>26</v>
      </c>
      <c r="K20" s="14" t="str">
        <f>IF(COUNTIF(B20:H20,"&gt;0")&gt;1,LARGE(B20:H20,2),"")</f>
        <v/>
      </c>
      <c r="L20" s="39" t="str">
        <f>IF(COUNTIF(B20:H20,"&gt;0")&gt;2,LARGE(B20:H20,3),"")</f>
        <v/>
      </c>
      <c r="M20" s="18">
        <f>SUM(J20:L20)</f>
        <v>26</v>
      </c>
      <c r="N20" s="9">
        <f>RANK(M20,M$6:M$24,0)</f>
        <v>11</v>
      </c>
    </row>
    <row r="21" spans="1:15" x14ac:dyDescent="0.2">
      <c r="A21" s="9" t="s">
        <v>61</v>
      </c>
      <c r="B21" s="10"/>
      <c r="C21" s="10"/>
      <c r="D21" s="10"/>
      <c r="E21" s="10">
        <v>22</v>
      </c>
      <c r="F21" s="10"/>
      <c r="G21" s="10"/>
      <c r="H21" s="10"/>
      <c r="I21" s="10"/>
      <c r="J21" s="38">
        <f>MAX(B21:H21)</f>
        <v>22</v>
      </c>
      <c r="K21" s="14" t="str">
        <f>IF(COUNTIF(B21:H21,"&gt;0")&gt;1,LARGE(B21:H21,2),"")</f>
        <v/>
      </c>
      <c r="L21" s="39" t="str">
        <f>IF(COUNTIF(B21:H21,"&gt;0")&gt;2,LARGE(B21:H21,3),"")</f>
        <v/>
      </c>
      <c r="M21" s="18">
        <f>SUM(J21:L21)</f>
        <v>22</v>
      </c>
      <c r="N21" s="9">
        <f>RANK(M21,M$6:M$24,0)</f>
        <v>12</v>
      </c>
      <c r="O21" s="9"/>
    </row>
    <row r="22" spans="1:15" x14ac:dyDescent="0.2">
      <c r="A22" s="9" t="s">
        <v>36</v>
      </c>
      <c r="B22" s="15">
        <v>21</v>
      </c>
      <c r="C22" s="15"/>
      <c r="D22" s="15"/>
      <c r="E22" s="15"/>
      <c r="F22" s="15"/>
      <c r="J22" s="38">
        <f>MAX(B22:H22)</f>
        <v>21</v>
      </c>
      <c r="K22" s="14" t="str">
        <f>IF(COUNTIF(B22:H22,"&gt;0")&gt;1,LARGE(B22:H22,2),"")</f>
        <v/>
      </c>
      <c r="L22" s="39" t="str">
        <f>IF(COUNTIF(B22:H22,"&gt;0")&gt;2,LARGE(B22:H22,3),"")</f>
        <v/>
      </c>
      <c r="M22" s="18">
        <f>SUM(J22:L22)</f>
        <v>21</v>
      </c>
      <c r="N22" s="9">
        <f>RANK(M22,M$6:M$24,0)</f>
        <v>13</v>
      </c>
      <c r="O22" s="9"/>
    </row>
    <row r="23" spans="1:15" x14ac:dyDescent="0.2">
      <c r="A23" s="9" t="s">
        <v>63</v>
      </c>
      <c r="B23" s="10"/>
      <c r="C23" s="10"/>
      <c r="D23" s="10"/>
      <c r="E23" s="10">
        <v>13</v>
      </c>
      <c r="F23" s="10"/>
      <c r="G23" s="10"/>
      <c r="H23" s="10"/>
      <c r="I23" s="10"/>
      <c r="J23" s="38">
        <f>MAX(B23:H23)</f>
        <v>13</v>
      </c>
      <c r="K23" s="14" t="str">
        <f>IF(COUNTIF(B23:H23,"&gt;0")&gt;1,LARGE(B23:H23,2),"")</f>
        <v/>
      </c>
      <c r="L23" s="39" t="str">
        <f>IF(COUNTIF(B23:H23,"&gt;0")&gt;2,LARGE(B23:H23,3),"")</f>
        <v/>
      </c>
      <c r="M23" s="18">
        <f>SUM(J23:L23)</f>
        <v>13</v>
      </c>
      <c r="N23" s="9">
        <f>RANK(M23,M$6:M$24,0)</f>
        <v>14</v>
      </c>
    </row>
    <row r="24" spans="1:15" x14ac:dyDescent="0.2">
      <c r="A24" s="9" t="s">
        <v>48</v>
      </c>
      <c r="B24" s="15">
        <v>6</v>
      </c>
      <c r="C24" s="10"/>
      <c r="D24" s="10"/>
      <c r="E24" s="10"/>
      <c r="F24" s="10"/>
      <c r="G24" s="10"/>
      <c r="H24" s="10"/>
      <c r="I24" s="10"/>
      <c r="J24" s="38">
        <f>MAX(B24:H24)</f>
        <v>6</v>
      </c>
      <c r="K24" s="14" t="str">
        <f>IF(COUNTIF(B24:H24,"&gt;0")&gt;1,LARGE(B24:H24,2),"")</f>
        <v/>
      </c>
      <c r="L24" s="39" t="str">
        <f>IF(COUNTIF(B24:H24,"&gt;0")&gt;2,LARGE(B24:H24,3),"")</f>
        <v/>
      </c>
      <c r="M24" s="18">
        <f>SUM(J24:L24)</f>
        <v>6</v>
      </c>
      <c r="N24" s="9">
        <f>RANK(M24,M$6:M$24,0)</f>
        <v>15</v>
      </c>
    </row>
  </sheetData>
  <sortState ref="A10:N24">
    <sortCondition ref="N10:N24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7" width="6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43</v>
      </c>
    </row>
    <row r="4" spans="1:15" ht="18.75" customHeight="1" x14ac:dyDescent="0.25">
      <c r="B4" s="28" t="s">
        <v>18</v>
      </c>
    </row>
    <row r="5" spans="1:15" ht="18.75" customHeight="1" x14ac:dyDescent="0.25">
      <c r="B5" s="28"/>
    </row>
    <row r="6" spans="1:15" s="9" customFormat="1" ht="12.75" customHeight="1" x14ac:dyDescent="0.2"/>
    <row r="7" spans="1:15" s="9" customFormat="1" ht="12.75" customHeight="1" x14ac:dyDescent="0.2">
      <c r="A7" s="2" t="s">
        <v>27</v>
      </c>
    </row>
    <row r="8" spans="1:15" s="9" customFormat="1" ht="12.75" customHeight="1" x14ac:dyDescent="0.2"/>
    <row r="9" spans="1:15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5" s="9" customFormat="1" ht="12.75" customHeight="1" x14ac:dyDescent="0.2">
      <c r="A10" s="9" t="s">
        <v>47</v>
      </c>
      <c r="B10" s="10">
        <v>43</v>
      </c>
      <c r="C10" s="10">
        <v>55</v>
      </c>
      <c r="D10" s="10">
        <v>41</v>
      </c>
      <c r="E10" s="10">
        <v>48</v>
      </c>
      <c r="F10" s="10">
        <v>52</v>
      </c>
      <c r="G10" s="10">
        <v>42</v>
      </c>
      <c r="H10" s="10"/>
      <c r="I10" s="10"/>
      <c r="J10" s="35">
        <f>MAX(B10:H10)</f>
        <v>55</v>
      </c>
      <c r="K10" s="36">
        <f>IF(COUNTIF(B10:H10,"&gt;0")&gt;1,LARGE(B10:H10,2),"")</f>
        <v>52</v>
      </c>
      <c r="L10" s="37">
        <f>IF(COUNTIF(B10:H10,"&gt;0")&gt;2,LARGE(B10:H10,3),"")</f>
        <v>48</v>
      </c>
      <c r="M10" s="18">
        <f>SUM(J10:L10)</f>
        <v>155</v>
      </c>
      <c r="N10" s="9">
        <f>RANK(M10,M$6:M$24,0)</f>
        <v>1</v>
      </c>
    </row>
    <row r="11" spans="1:15" s="9" customFormat="1" ht="12.75" customHeight="1" x14ac:dyDescent="0.2">
      <c r="A11" s="9" t="s">
        <v>7</v>
      </c>
      <c r="B11" s="10">
        <v>48</v>
      </c>
      <c r="C11" s="10">
        <v>49</v>
      </c>
      <c r="D11" s="10">
        <v>56</v>
      </c>
      <c r="E11" s="10">
        <v>48</v>
      </c>
      <c r="F11" s="10">
        <v>39</v>
      </c>
      <c r="G11" s="10">
        <v>47</v>
      </c>
      <c r="H11" s="10"/>
      <c r="I11" s="10"/>
      <c r="J11" s="38">
        <f>MAX(B11:H11)</f>
        <v>56</v>
      </c>
      <c r="K11" s="14">
        <f>IF(COUNTIF(B11:H11,"&gt;0")&gt;1,LARGE(B11:H11,2),"")</f>
        <v>49</v>
      </c>
      <c r="L11" s="39">
        <f>IF(COUNTIF(B11:H11,"&gt;0")&gt;2,LARGE(B11:H11,3),"")</f>
        <v>48</v>
      </c>
      <c r="M11" s="18">
        <f>SUM(J11:L11)</f>
        <v>153</v>
      </c>
      <c r="N11" s="9">
        <f>RANK(M11,M$6:M$24,0)</f>
        <v>2</v>
      </c>
    </row>
    <row r="12" spans="1:15" s="9" customFormat="1" ht="12.75" customHeight="1" x14ac:dyDescent="0.2">
      <c r="A12" s="9" t="s">
        <v>31</v>
      </c>
      <c r="B12" s="10">
        <v>38</v>
      </c>
      <c r="C12" s="10">
        <v>42</v>
      </c>
      <c r="D12" s="10">
        <v>46</v>
      </c>
      <c r="E12" s="10">
        <v>46</v>
      </c>
      <c r="F12" s="10">
        <v>49</v>
      </c>
      <c r="G12" s="10">
        <v>17</v>
      </c>
      <c r="H12" s="10"/>
      <c r="I12" s="10"/>
      <c r="J12" s="38">
        <f>MAX(B12:H12)</f>
        <v>49</v>
      </c>
      <c r="K12" s="14">
        <f>IF(COUNTIF(B12:H12,"&gt;0")&gt;1,LARGE(B12:H12,2),"")</f>
        <v>46</v>
      </c>
      <c r="L12" s="39">
        <f>IF(COUNTIF(B12:H12,"&gt;0")&gt;2,LARGE(B12:H12,3),"")</f>
        <v>46</v>
      </c>
      <c r="M12" s="18">
        <f>SUM(J12:L12)</f>
        <v>141</v>
      </c>
      <c r="N12" s="9">
        <f>RANK(M12,M$6:M$24,0)</f>
        <v>3</v>
      </c>
    </row>
    <row r="13" spans="1:15" s="9" customFormat="1" ht="12.75" customHeight="1" x14ac:dyDescent="0.2">
      <c r="A13" s="9" t="s">
        <v>40</v>
      </c>
      <c r="B13" s="10">
        <v>40</v>
      </c>
      <c r="C13" s="10">
        <v>50</v>
      </c>
      <c r="D13" s="10">
        <v>31</v>
      </c>
      <c r="E13" s="10">
        <v>36</v>
      </c>
      <c r="F13" s="10">
        <v>41</v>
      </c>
      <c r="G13" s="10">
        <v>35</v>
      </c>
      <c r="H13" s="10"/>
      <c r="I13" s="10"/>
      <c r="J13" s="38">
        <f>MAX(B13:H13)</f>
        <v>50</v>
      </c>
      <c r="K13" s="14">
        <f>IF(COUNTIF(B13:H13,"&gt;0")&gt;1,LARGE(B13:H13,2),"")</f>
        <v>41</v>
      </c>
      <c r="L13" s="39">
        <f>IF(COUNTIF(B13:H13,"&gt;0")&gt;2,LARGE(B13:H13,3),"")</f>
        <v>40</v>
      </c>
      <c r="M13" s="18">
        <f>SUM(J13:L13)</f>
        <v>131</v>
      </c>
      <c r="N13" s="9">
        <f>RANK(M13,M$6:M$24,0)</f>
        <v>4</v>
      </c>
    </row>
    <row r="14" spans="1:15" s="9" customFormat="1" ht="12.75" customHeight="1" x14ac:dyDescent="0.2">
      <c r="A14" s="9" t="s">
        <v>62</v>
      </c>
      <c r="B14" s="10">
        <v>33</v>
      </c>
      <c r="C14" s="15">
        <v>39</v>
      </c>
      <c r="D14" s="15">
        <v>38</v>
      </c>
      <c r="E14" s="15">
        <v>15</v>
      </c>
      <c r="F14" s="15">
        <v>37</v>
      </c>
      <c r="G14" s="15">
        <v>54</v>
      </c>
      <c r="H14"/>
      <c r="I14"/>
      <c r="J14" s="38">
        <f>MAX(B14:H14)</f>
        <v>54</v>
      </c>
      <c r="K14" s="14">
        <f>IF(COUNTIF(B14:H14,"&gt;0")&gt;1,LARGE(B14:H14,2),"")</f>
        <v>39</v>
      </c>
      <c r="L14" s="39">
        <f>IF(COUNTIF(B14:H14,"&gt;0")&gt;2,LARGE(B14:H14,3),"")</f>
        <v>38</v>
      </c>
      <c r="M14" s="18">
        <f>SUM(J14:L14)</f>
        <v>131</v>
      </c>
      <c r="N14" s="9">
        <f>RANK(M14,M$6:M$24,0)</f>
        <v>4</v>
      </c>
      <c r="O14"/>
    </row>
    <row r="15" spans="1:15" s="9" customFormat="1" ht="12.75" customHeight="1" x14ac:dyDescent="0.2">
      <c r="A15" s="9" t="s">
        <v>32</v>
      </c>
      <c r="B15" s="10">
        <v>14</v>
      </c>
      <c r="C15" s="10">
        <v>31</v>
      </c>
      <c r="D15" s="10">
        <v>22</v>
      </c>
      <c r="E15" s="10">
        <v>25</v>
      </c>
      <c r="F15" s="10">
        <v>23</v>
      </c>
      <c r="G15" s="10">
        <v>29</v>
      </c>
      <c r="H15" s="10"/>
      <c r="I15" s="10"/>
      <c r="J15" s="38">
        <f>MAX(B15:H15)</f>
        <v>31</v>
      </c>
      <c r="K15" s="14">
        <f>IF(COUNTIF(B15:H15,"&gt;0")&gt;1,LARGE(B15:H15,2),"")</f>
        <v>29</v>
      </c>
      <c r="L15" s="39">
        <f>IF(COUNTIF(B15:H15,"&gt;0")&gt;2,LARGE(B15:H15,3),"")</f>
        <v>25</v>
      </c>
      <c r="M15" s="18">
        <f>SUM(J15:L15)</f>
        <v>85</v>
      </c>
      <c r="N15" s="9">
        <f>RANK(M15,M$6:M$24,0)</f>
        <v>6</v>
      </c>
    </row>
    <row r="16" spans="1:15" s="9" customFormat="1" ht="12.75" customHeight="1" x14ac:dyDescent="0.2">
      <c r="A16" s="9" t="s">
        <v>59</v>
      </c>
      <c r="B16" s="10"/>
      <c r="C16" s="10"/>
      <c r="D16" s="10"/>
      <c r="E16" s="10">
        <v>69</v>
      </c>
      <c r="F16" s="10"/>
      <c r="G16" s="10"/>
      <c r="H16" s="10"/>
      <c r="I16" s="10"/>
      <c r="J16" s="38">
        <f>MAX(B16:H16)</f>
        <v>69</v>
      </c>
      <c r="K16" s="14" t="str">
        <f>IF(COUNTIF(B16:H16,"&gt;0")&gt;1,LARGE(B16:H16,2),"")</f>
        <v/>
      </c>
      <c r="L16" s="39" t="str">
        <f>IF(COUNTIF(B16:H16,"&gt;0")&gt;2,LARGE(B16:H16,3),"")</f>
        <v/>
      </c>
      <c r="M16" s="18">
        <f>SUM(J16:L16)</f>
        <v>69</v>
      </c>
      <c r="N16" s="9">
        <f>RANK(M16,M$6:M$24,0)</f>
        <v>7</v>
      </c>
      <c r="O16"/>
    </row>
    <row r="17" spans="1:15" s="9" customFormat="1" ht="12.75" customHeight="1" x14ac:dyDescent="0.2">
      <c r="A17" s="9" t="s">
        <v>58</v>
      </c>
      <c r="B17" s="10"/>
      <c r="C17" s="10"/>
      <c r="D17" s="10"/>
      <c r="E17" s="10">
        <v>67</v>
      </c>
      <c r="F17" s="10"/>
      <c r="G17" s="10"/>
      <c r="H17" s="10"/>
      <c r="I17" s="10"/>
      <c r="J17" s="38">
        <f>MAX(B17:H17)</f>
        <v>67</v>
      </c>
      <c r="K17" s="14" t="str">
        <f>IF(COUNTIF(B17:H17,"&gt;0")&gt;1,LARGE(B17:H17,2),"")</f>
        <v/>
      </c>
      <c r="L17" s="39" t="str">
        <f>IF(COUNTIF(B17:H17,"&gt;0")&gt;2,LARGE(B17:H17,3),"")</f>
        <v/>
      </c>
      <c r="M17" s="18">
        <f>SUM(J17:L17)</f>
        <v>67</v>
      </c>
      <c r="N17" s="9">
        <f>RANK(M17,M$6:M$24,0)</f>
        <v>8</v>
      </c>
      <c r="O17"/>
    </row>
    <row r="18" spans="1:15" s="9" customFormat="1" ht="12.75" customHeight="1" x14ac:dyDescent="0.2">
      <c r="A18" s="9" t="s">
        <v>38</v>
      </c>
      <c r="B18" s="15"/>
      <c r="C18" s="10"/>
      <c r="D18"/>
      <c r="E18" s="15">
        <v>62</v>
      </c>
      <c r="F18"/>
      <c r="G18"/>
      <c r="H18"/>
      <c r="I18"/>
      <c r="J18" s="38">
        <f>MAX(B18:H18)</f>
        <v>62</v>
      </c>
      <c r="K18" s="14" t="str">
        <f>IF(COUNTIF(B18:H18,"&gt;0")&gt;1,LARGE(B18:H18,2),"")</f>
        <v/>
      </c>
      <c r="L18" s="39" t="str">
        <f>IF(COUNTIF(B18:H18,"&gt;0")&gt;2,LARGE(B18:H18,3),"")</f>
        <v/>
      </c>
      <c r="M18" s="18">
        <f>SUM(J18:L18)</f>
        <v>62</v>
      </c>
      <c r="N18" s="9">
        <f>RANK(M18,M$6:M$24,0)</f>
        <v>9</v>
      </c>
    </row>
    <row r="19" spans="1:15" s="9" customFormat="1" ht="12.75" customHeight="1" x14ac:dyDescent="0.2">
      <c r="A19" s="9" t="s">
        <v>60</v>
      </c>
      <c r="B19" s="10"/>
      <c r="C19" s="10"/>
      <c r="D19" s="10"/>
      <c r="E19" s="10">
        <v>49</v>
      </c>
      <c r="F19" s="10"/>
      <c r="G19" s="10"/>
      <c r="H19" s="10"/>
      <c r="I19" s="10"/>
      <c r="J19" s="38">
        <f>MAX(B19:H19)</f>
        <v>49</v>
      </c>
      <c r="K19" s="14" t="str">
        <f>IF(COUNTIF(B19:H19,"&gt;0")&gt;1,LARGE(B19:H19,2),"")</f>
        <v/>
      </c>
      <c r="L19" s="39" t="str">
        <f>IF(COUNTIF(B19:H19,"&gt;0")&gt;2,LARGE(B19:H19,3),"")</f>
        <v/>
      </c>
      <c r="M19" s="18">
        <f>SUM(J19:L19)</f>
        <v>49</v>
      </c>
      <c r="N19" s="9">
        <f>RANK(M19,M$6:M$24,0)</f>
        <v>10</v>
      </c>
      <c r="O19"/>
    </row>
    <row r="20" spans="1:15" s="9" customFormat="1" ht="12.75" customHeight="1" x14ac:dyDescent="0.2">
      <c r="A20" s="9" t="s">
        <v>26</v>
      </c>
      <c r="B20" s="10">
        <v>11</v>
      </c>
      <c r="C20" s="10"/>
      <c r="D20" s="10">
        <v>9</v>
      </c>
      <c r="E20" s="10">
        <v>28</v>
      </c>
      <c r="F20" s="10"/>
      <c r="G20" s="10"/>
      <c r="H20" s="10"/>
      <c r="I20" s="10"/>
      <c r="J20" s="38">
        <f>MAX(B20:H20)</f>
        <v>28</v>
      </c>
      <c r="K20" s="14">
        <f>IF(COUNTIF(B20:H20,"&gt;0")&gt;1,LARGE(B20:H20,2),"")</f>
        <v>11</v>
      </c>
      <c r="L20" s="39">
        <f>IF(COUNTIF(B20:H20,"&gt;0")&gt;2,LARGE(B20:H20,3),"")</f>
        <v>9</v>
      </c>
      <c r="M20" s="18">
        <f>SUM(J20:L20)</f>
        <v>48</v>
      </c>
      <c r="N20" s="9">
        <f>RANK(M20,M$6:M$24,0)</f>
        <v>11</v>
      </c>
    </row>
    <row r="21" spans="1:15" x14ac:dyDescent="0.2">
      <c r="A21" s="9" t="s">
        <v>61</v>
      </c>
      <c r="B21" s="15"/>
      <c r="E21" s="15">
        <v>40</v>
      </c>
      <c r="F21" s="15"/>
      <c r="J21" s="38">
        <f>MAX(B21:H21)</f>
        <v>40</v>
      </c>
      <c r="K21" s="14" t="str">
        <f>IF(COUNTIF(B21:H21,"&gt;0")&gt;1,LARGE(B21:H21,2),"")</f>
        <v/>
      </c>
      <c r="L21" s="39" t="str">
        <f>IF(COUNTIF(B21:H21,"&gt;0")&gt;2,LARGE(B21:H21,3),"")</f>
        <v/>
      </c>
      <c r="M21" s="18">
        <f>SUM(J21:L21)</f>
        <v>40</v>
      </c>
      <c r="N21" s="9">
        <f>RANK(M21,M$6:M$24,0)</f>
        <v>12</v>
      </c>
    </row>
    <row r="22" spans="1:15" x14ac:dyDescent="0.2">
      <c r="A22" s="9" t="s">
        <v>36</v>
      </c>
      <c r="B22" s="15">
        <v>39</v>
      </c>
      <c r="D22" s="10"/>
      <c r="E22" s="15"/>
      <c r="F22" s="15"/>
      <c r="J22" s="38">
        <f>MAX(B22:H22)</f>
        <v>39</v>
      </c>
      <c r="K22" s="14" t="str">
        <f>IF(COUNTIF(B22:H22,"&gt;0")&gt;1,LARGE(B22:H22,2),"")</f>
        <v/>
      </c>
      <c r="L22" s="39" t="str">
        <f>IF(COUNTIF(B22:H22,"&gt;0")&gt;2,LARGE(B22:H22,3),"")</f>
        <v/>
      </c>
      <c r="M22" s="18">
        <f>SUM(J22:L22)</f>
        <v>39</v>
      </c>
      <c r="N22" s="9">
        <f>RANK(M22,M$6:M$24,0)</f>
        <v>13</v>
      </c>
      <c r="O22" s="9"/>
    </row>
    <row r="23" spans="1:15" x14ac:dyDescent="0.2">
      <c r="A23" s="9" t="s">
        <v>63</v>
      </c>
      <c r="B23" s="10"/>
      <c r="C23" s="10"/>
      <c r="D23" s="10"/>
      <c r="E23" s="10">
        <v>19</v>
      </c>
      <c r="F23" s="10"/>
      <c r="G23" s="10"/>
      <c r="H23" s="10"/>
      <c r="I23" s="10"/>
      <c r="J23" s="38">
        <f>MAX(B23:H23)</f>
        <v>19</v>
      </c>
      <c r="K23" s="14" t="str">
        <f>IF(COUNTIF(B23:H23,"&gt;0")&gt;1,LARGE(B23:H23,2),"")</f>
        <v/>
      </c>
      <c r="L23" s="39" t="str">
        <f>IF(COUNTIF(B23:H23,"&gt;0")&gt;2,LARGE(B23:H23,3),"")</f>
        <v/>
      </c>
      <c r="M23" s="18">
        <f>SUM(J23:L23)</f>
        <v>19</v>
      </c>
      <c r="N23" s="9">
        <f>RANK(M23,M$6:M$24,0)</f>
        <v>14</v>
      </c>
      <c r="O23" s="9"/>
    </row>
    <row r="24" spans="1:15" x14ac:dyDescent="0.2">
      <c r="A24" s="9" t="s">
        <v>48</v>
      </c>
      <c r="B24" s="10">
        <v>17</v>
      </c>
      <c r="C24" s="10"/>
      <c r="D24" s="10"/>
      <c r="E24" s="10"/>
      <c r="F24" s="10"/>
      <c r="G24" s="10"/>
      <c r="H24" s="10"/>
      <c r="I24" s="10"/>
      <c r="J24" s="38">
        <f>MAX(B24:H24)</f>
        <v>17</v>
      </c>
      <c r="K24" s="14" t="str">
        <f>IF(COUNTIF(B24:H24,"&gt;0")&gt;1,LARGE(B24:H24,2),"")</f>
        <v/>
      </c>
      <c r="L24" s="39" t="str">
        <f>IF(COUNTIF(B24:H24,"&gt;0")&gt;2,LARGE(B24:H24,3),"")</f>
        <v/>
      </c>
      <c r="M24" s="18">
        <f>SUM(J24:L24)</f>
        <v>17</v>
      </c>
      <c r="N24" s="9">
        <f>RANK(M24,M$6:M$24,0)</f>
        <v>15</v>
      </c>
    </row>
  </sheetData>
  <sortState ref="A10:N24">
    <sortCondition ref="N10:N24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5" width="6" customWidth="1"/>
    <col min="6" max="6" width="6" hidden="1" customWidth="1"/>
    <col min="7" max="7" width="5.1406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43</v>
      </c>
    </row>
    <row r="4" spans="1:14" ht="18.75" customHeight="1" x14ac:dyDescent="0.25">
      <c r="B4" s="28" t="s">
        <v>18</v>
      </c>
    </row>
    <row r="5" spans="1:14" ht="18.75" customHeight="1" x14ac:dyDescent="0.25">
      <c r="B5" s="28"/>
    </row>
    <row r="6" spans="1:14" s="9" customFormat="1" ht="12.75" customHeight="1" x14ac:dyDescent="0.2"/>
    <row r="7" spans="1:14" s="9" customFormat="1" ht="12.75" customHeight="1" x14ac:dyDescent="0.2">
      <c r="A7" s="2" t="s">
        <v>28</v>
      </c>
    </row>
    <row r="8" spans="1:14" s="9" customFormat="1" ht="12.75" customHeight="1" x14ac:dyDescent="0.2"/>
    <row r="9" spans="1:14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4" s="9" customFormat="1" ht="12.75" customHeight="1" x14ac:dyDescent="0.2">
      <c r="A10" s="9" t="s">
        <v>33</v>
      </c>
      <c r="B10" s="10"/>
      <c r="C10" s="10">
        <v>32</v>
      </c>
      <c r="D10" s="10">
        <v>35</v>
      </c>
      <c r="E10" s="10">
        <v>29</v>
      </c>
      <c r="F10" s="10"/>
      <c r="G10" s="10"/>
      <c r="H10" s="10"/>
      <c r="I10" s="10"/>
      <c r="J10" s="35">
        <f>MAX(B10:H10)</f>
        <v>35</v>
      </c>
      <c r="K10" s="36">
        <f>IF(COUNTIF(B10:H10,"&gt;0")&gt;1,LARGE(B10:H10,2),"")</f>
        <v>32</v>
      </c>
      <c r="L10" s="37">
        <f>IF(COUNTIF(B10:H10,"&gt;0")&gt;2,LARGE(B10:H10,3),"")</f>
        <v>29</v>
      </c>
      <c r="M10" s="40">
        <f>SUM(J10:L10)</f>
        <v>96</v>
      </c>
      <c r="N10" s="9">
        <f>RANK(M10,M$6:M$16,0)</f>
        <v>1</v>
      </c>
    </row>
    <row r="11" spans="1:14" s="9" customFormat="1" ht="12.75" customHeight="1" x14ac:dyDescent="0.2">
      <c r="A11" s="9" t="s">
        <v>40</v>
      </c>
      <c r="B11" s="10">
        <v>26</v>
      </c>
      <c r="C11" s="10">
        <v>25</v>
      </c>
      <c r="D11" s="10">
        <v>29</v>
      </c>
      <c r="E11" s="10">
        <v>28</v>
      </c>
      <c r="J11" s="38">
        <f>MAX(B11:H11)</f>
        <v>29</v>
      </c>
      <c r="K11" s="14">
        <f>IF(COUNTIF(B11:H11,"&gt;0")&gt;1,LARGE(B11:H11,2),"")</f>
        <v>28</v>
      </c>
      <c r="L11" s="39">
        <f>IF(COUNTIF(B11:H11,"&gt;0")&gt;2,LARGE(B11:H11,3),"")</f>
        <v>26</v>
      </c>
      <c r="M11" s="40">
        <f>SUM(J11:L11)</f>
        <v>83</v>
      </c>
      <c r="N11" s="9">
        <f>RANK(M11,M$6:M$16,0)</f>
        <v>2</v>
      </c>
    </row>
    <row r="12" spans="1:14" s="9" customFormat="1" ht="12.75" customHeight="1" x14ac:dyDescent="0.2">
      <c r="A12" s="9" t="s">
        <v>46</v>
      </c>
      <c r="B12"/>
      <c r="C12" s="15">
        <v>15</v>
      </c>
      <c r="D12" s="15">
        <v>12</v>
      </c>
      <c r="E12" s="15">
        <v>16</v>
      </c>
      <c r="F12"/>
      <c r="G12"/>
      <c r="H12"/>
      <c r="I12"/>
      <c r="J12" s="38">
        <f>MAX(B12:H12)</f>
        <v>16</v>
      </c>
      <c r="K12" s="14">
        <f>IF(COUNTIF(B12:H12,"&gt;0")&gt;1,LARGE(B12:H12,2),"")</f>
        <v>15</v>
      </c>
      <c r="L12" s="39">
        <f>IF(COUNTIF(B12:H12,"&gt;0")&gt;2,LARGE(B12:H12,3),"")</f>
        <v>12</v>
      </c>
      <c r="M12" s="40">
        <f>SUM(J12:L12)</f>
        <v>43</v>
      </c>
      <c r="N12" s="9">
        <f>RANK(M12,M$6:M$16,0)</f>
        <v>3</v>
      </c>
    </row>
    <row r="13" spans="1:14" s="9" customFormat="1" ht="12.75" customHeight="1" x14ac:dyDescent="0.2">
      <c r="A13" s="9" t="s">
        <v>7</v>
      </c>
      <c r="B13" s="10">
        <v>20</v>
      </c>
      <c r="C13" s="10">
        <v>19</v>
      </c>
      <c r="D13" s="10"/>
      <c r="E13" s="10"/>
      <c r="F13" s="10"/>
      <c r="G13" s="10"/>
      <c r="H13" s="10"/>
      <c r="I13" s="10"/>
      <c r="J13" s="38">
        <f>MAX(B13:H13)</f>
        <v>20</v>
      </c>
      <c r="K13" s="14">
        <f>IF(COUNTIF(B13:H13,"&gt;0")&gt;1,LARGE(B13:H13,2),"")</f>
        <v>19</v>
      </c>
      <c r="L13" s="39" t="str">
        <f>IF(COUNTIF(B13:H13,"&gt;0")&gt;2,LARGE(B13:H13,3),"")</f>
        <v/>
      </c>
      <c r="M13" s="40">
        <f>SUM(J13:L13)</f>
        <v>39</v>
      </c>
      <c r="N13" s="9">
        <f>RANK(M13,M$6:M$16,0)</f>
        <v>4</v>
      </c>
    </row>
    <row r="14" spans="1:14" s="9" customFormat="1" ht="12.75" customHeight="1" x14ac:dyDescent="0.2">
      <c r="A14" s="9" t="s">
        <v>62</v>
      </c>
      <c r="B14"/>
      <c r="C14" s="10"/>
      <c r="D14" s="10"/>
      <c r="E14" s="10">
        <v>20</v>
      </c>
      <c r="F14" s="10"/>
      <c r="G14" s="10"/>
      <c r="H14" s="10"/>
      <c r="I14" s="10"/>
      <c r="J14" s="38">
        <f>MAX(B14:H14)</f>
        <v>20</v>
      </c>
      <c r="K14" s="14" t="str">
        <f>IF(COUNTIF(B14:H14,"&gt;0")&gt;1,LARGE(B14:H14,2),"")</f>
        <v/>
      </c>
      <c r="L14" s="39" t="str">
        <f>IF(COUNTIF(B14:H14,"&gt;0")&gt;2,LARGE(B14:H14,3),"")</f>
        <v/>
      </c>
      <c r="M14" s="40">
        <f>SUM(J14:L14)</f>
        <v>20</v>
      </c>
      <c r="N14" s="9">
        <f>RANK(M14,M$6:M$16,0)</f>
        <v>5</v>
      </c>
    </row>
    <row r="15" spans="1:14" s="9" customFormat="1" ht="12.75" customHeight="1" x14ac:dyDescent="0.2">
      <c r="A15" s="9" t="s">
        <v>35</v>
      </c>
      <c r="B15" s="10">
        <v>17</v>
      </c>
      <c r="C15" s="10"/>
      <c r="D15" s="10"/>
      <c r="E15" s="10"/>
      <c r="F15" s="10"/>
      <c r="G15" s="10"/>
      <c r="H15" s="10"/>
      <c r="I15" s="10"/>
      <c r="J15" s="38">
        <f>MAX(B15:H15)</f>
        <v>17</v>
      </c>
      <c r="K15" s="14" t="str">
        <f>IF(COUNTIF(B15:H15,"&gt;0")&gt;1,LARGE(B15:H15,2),"")</f>
        <v/>
      </c>
      <c r="L15" s="39" t="str">
        <f>IF(COUNTIF(B15:H15,"&gt;0")&gt;2,LARGE(B15:H15,3),"")</f>
        <v/>
      </c>
      <c r="M15" s="40">
        <f>SUM(J15:L15)</f>
        <v>17</v>
      </c>
      <c r="N15" s="9">
        <f>RANK(M15,M$6:M$16,0)</f>
        <v>6</v>
      </c>
    </row>
    <row r="16" spans="1:14" x14ac:dyDescent="0.2">
      <c r="A16" s="9" t="s">
        <v>37</v>
      </c>
      <c r="B16" s="10">
        <v>8</v>
      </c>
      <c r="C16" s="10"/>
      <c r="D16" s="10"/>
      <c r="E16" s="10"/>
      <c r="F16" s="10"/>
      <c r="G16" s="10"/>
      <c r="H16" s="10"/>
      <c r="I16" s="10"/>
      <c r="J16" s="38">
        <f>MAX(B16:H16)</f>
        <v>8</v>
      </c>
      <c r="K16" s="14" t="str">
        <f>IF(COUNTIF(B16:H16,"&gt;0")&gt;1,LARGE(B16:H16,2),"")</f>
        <v/>
      </c>
      <c r="L16" s="39" t="str">
        <f>IF(COUNTIF(B16:H16,"&gt;0")&gt;2,LARGE(B16:H16,3),"")</f>
        <v/>
      </c>
      <c r="M16" s="40">
        <f>SUM(J16:L16)</f>
        <v>8</v>
      </c>
      <c r="N16" s="9">
        <f>RANK(M16,M$6:M$16,0)</f>
        <v>7</v>
      </c>
    </row>
  </sheetData>
  <sortState ref="A10:N16">
    <sortCondition ref="N10:N16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5" width="6" customWidth="1"/>
    <col min="6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43</v>
      </c>
    </row>
    <row r="4" spans="1:14" ht="18.75" customHeight="1" x14ac:dyDescent="0.25">
      <c r="B4" s="28" t="s">
        <v>18</v>
      </c>
    </row>
    <row r="5" spans="1:14" ht="18.75" customHeight="1" x14ac:dyDescent="0.25">
      <c r="B5" s="28"/>
    </row>
    <row r="6" spans="1:14" s="9" customFormat="1" ht="12.75" customHeight="1" x14ac:dyDescent="0.2"/>
    <row r="7" spans="1:14" s="9" customFormat="1" ht="12.75" customHeight="1" x14ac:dyDescent="0.2">
      <c r="A7" s="2" t="s">
        <v>29</v>
      </c>
    </row>
    <row r="8" spans="1:14" s="9" customFormat="1" ht="12.75" customHeight="1" x14ac:dyDescent="0.2"/>
    <row r="9" spans="1:14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4" s="9" customFormat="1" ht="12.75" customHeight="1" x14ac:dyDescent="0.2">
      <c r="A10" s="9" t="s">
        <v>7</v>
      </c>
      <c r="B10" s="10">
        <v>21</v>
      </c>
      <c r="C10" s="10">
        <v>21</v>
      </c>
      <c r="D10" s="10">
        <v>26</v>
      </c>
      <c r="E10" s="10"/>
      <c r="F10" s="10"/>
      <c r="G10" s="10"/>
      <c r="H10" s="10"/>
      <c r="I10" s="10"/>
      <c r="J10" s="35">
        <f>MAX(B10:H10)</f>
        <v>26</v>
      </c>
      <c r="K10" s="36">
        <f>IF(COUNTIF(B10:H10,"&gt;0")&gt;1,LARGE(B10:H10,2),"")</f>
        <v>21</v>
      </c>
      <c r="L10" s="37">
        <f>IF(COUNTIF(B10:H10,"&gt;0")&gt;2,LARGE(B10:H10,3),"")</f>
        <v>21</v>
      </c>
      <c r="M10" s="40">
        <f>SUM(J10:L10)</f>
        <v>68</v>
      </c>
      <c r="N10" s="9">
        <f>RANK(M10,M$6:M$14,0)</f>
        <v>1</v>
      </c>
    </row>
    <row r="11" spans="1:14" s="9" customFormat="1" ht="12.75" customHeight="1" x14ac:dyDescent="0.2">
      <c r="A11" s="9" t="s">
        <v>35</v>
      </c>
      <c r="B11" s="10">
        <v>12</v>
      </c>
      <c r="C11" s="10"/>
      <c r="D11" s="10"/>
      <c r="E11" s="10"/>
      <c r="F11" s="10"/>
      <c r="G11" s="10"/>
      <c r="H11" s="10"/>
      <c r="I11" s="10"/>
      <c r="J11" s="38">
        <f>MAX(B11:H11)</f>
        <v>12</v>
      </c>
      <c r="K11" s="14" t="str">
        <f>IF(COUNTIF(B11:H11,"&gt;0")&gt;1,LARGE(B11:H11,2),"")</f>
        <v/>
      </c>
      <c r="L11" s="39" t="str">
        <f>IF(COUNTIF(B11:H11,"&gt;0")&gt;2,LARGE(B11:H11,3),"")</f>
        <v/>
      </c>
      <c r="M11" s="40">
        <f>SUM(J11:L11)</f>
        <v>12</v>
      </c>
      <c r="N11" s="9">
        <f>RANK(M11,M$6:M$14,0)</f>
        <v>2</v>
      </c>
    </row>
    <row r="12" spans="1:14" s="9" customFormat="1" ht="12.75" customHeight="1" x14ac:dyDescent="0.2">
      <c r="A12" s="9" t="s">
        <v>48</v>
      </c>
      <c r="B12" s="10">
        <v>11</v>
      </c>
      <c r="C12" s="10"/>
      <c r="D12" s="10"/>
      <c r="E12" s="10"/>
      <c r="F12" s="10"/>
      <c r="G12" s="10"/>
      <c r="H12" s="10"/>
      <c r="I12" s="10"/>
      <c r="J12" s="38">
        <f>MAX(B12:H12)</f>
        <v>11</v>
      </c>
      <c r="K12" s="14" t="str">
        <f>IF(COUNTIF(B12:H12,"&gt;0")&gt;1,LARGE(B12:H12,2),"")</f>
        <v/>
      </c>
      <c r="L12" s="39" t="str">
        <f>IF(COUNTIF(B12:H12,"&gt;0")&gt;2,LARGE(B12:H12,3),"")</f>
        <v/>
      </c>
      <c r="M12" s="40">
        <f>SUM(J12:L12)</f>
        <v>11</v>
      </c>
      <c r="N12" s="9">
        <f>RANK(M12,M$6:M$14,0)</f>
        <v>3</v>
      </c>
    </row>
    <row r="13" spans="1:14" s="9" customFormat="1" ht="12.75" customHeight="1" x14ac:dyDescent="0.2">
      <c r="A13" s="9" t="s">
        <v>37</v>
      </c>
      <c r="B13" s="10">
        <v>5</v>
      </c>
      <c r="C13" s="10"/>
      <c r="D13" s="10"/>
      <c r="E13" s="10"/>
      <c r="F13" s="10"/>
      <c r="G13" s="10"/>
      <c r="H13" s="10"/>
      <c r="I13" s="10"/>
      <c r="J13" s="38">
        <f>MAX(B13:H13)</f>
        <v>5</v>
      </c>
      <c r="K13" s="14" t="str">
        <f>IF(COUNTIF(B13:H13,"&gt;0")&gt;1,LARGE(B13:H13,2),"")</f>
        <v/>
      </c>
      <c r="L13" s="39" t="str">
        <f>IF(COUNTIF(B13:H13,"&gt;0")&gt;2,LARGE(B13:H13,3),"")</f>
        <v/>
      </c>
      <c r="M13" s="40">
        <f>SUM(J13:L13)</f>
        <v>5</v>
      </c>
      <c r="N13" s="9">
        <f>RANK(M13,M$6:M$14,0)</f>
        <v>4</v>
      </c>
    </row>
    <row r="14" spans="1:14" s="9" customFormat="1" ht="12.75" customHeight="1" x14ac:dyDescent="0.2">
      <c r="B14" s="10"/>
      <c r="C14" s="10"/>
      <c r="D14" s="10"/>
      <c r="E14" s="10"/>
      <c r="F14" s="10"/>
      <c r="G14" s="10"/>
      <c r="H14" s="10"/>
      <c r="I14" s="10"/>
      <c r="J14" s="38">
        <f>MAX(B14:H14)</f>
        <v>0</v>
      </c>
      <c r="K14" s="14" t="str">
        <f>IF(COUNTIF(B14:H14,"&gt;0")&gt;1,LARGE(B14:H14,2),"")</f>
        <v/>
      </c>
      <c r="L14" s="39" t="str">
        <f>IF(COUNTIF(B14:H14,"&gt;0")&gt;2,LARGE(B14:H14,3),"")</f>
        <v/>
      </c>
      <c r="M14" s="40">
        <f>SUM(J14:L14)</f>
        <v>0</v>
      </c>
      <c r="N14" s="9">
        <f>RANK(M14,M$6:M$14,0)</f>
        <v>5</v>
      </c>
    </row>
    <row r="15" spans="1:14" s="9" customFormat="1" ht="12.75" customHeight="1" x14ac:dyDescent="0.2"/>
  </sheetData>
  <sortState ref="A10:N13">
    <sortCondition ref="N10:N13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5" sqref="A5"/>
    </sheetView>
  </sheetViews>
  <sheetFormatPr defaultRowHeight="12.75" x14ac:dyDescent="0.2"/>
  <cols>
    <col min="1" max="1" width="27.28515625" customWidth="1"/>
    <col min="2" max="7" width="6" customWidth="1"/>
    <col min="8" max="8" width="4.140625" customWidth="1"/>
    <col min="9" max="9" width="3" hidden="1" customWidth="1"/>
    <col min="10" max="10" width="6.28515625" customWidth="1"/>
    <col min="11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43</v>
      </c>
    </row>
    <row r="4" spans="1:14" ht="18.75" customHeight="1" x14ac:dyDescent="0.25">
      <c r="B4" s="28" t="s">
        <v>18</v>
      </c>
    </row>
    <row r="5" spans="1:14" ht="18.75" customHeight="1" x14ac:dyDescent="0.25">
      <c r="B5" s="28"/>
    </row>
    <row r="6" spans="1:14" ht="12.75" customHeight="1" x14ac:dyDescent="0.2"/>
    <row r="7" spans="1:14" s="9" customFormat="1" ht="12.75" customHeight="1" x14ac:dyDescent="0.2">
      <c r="A7" s="2" t="s">
        <v>16</v>
      </c>
    </row>
    <row r="8" spans="1:14" s="9" customFormat="1" ht="12.75" customHeight="1" x14ac:dyDescent="0.2"/>
    <row r="9" spans="1:14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26" t="s">
        <v>13</v>
      </c>
    </row>
    <row r="10" spans="1:14" s="9" customFormat="1" ht="12.75" customHeight="1" x14ac:dyDescent="0.2">
      <c r="A10" s="44" t="s">
        <v>11</v>
      </c>
      <c r="B10" s="51">
        <v>40</v>
      </c>
      <c r="C10" s="10"/>
      <c r="D10" s="10"/>
      <c r="E10" s="10">
        <v>40</v>
      </c>
      <c r="F10" s="10">
        <v>39</v>
      </c>
      <c r="G10" s="10">
        <v>40</v>
      </c>
      <c r="H10" s="10"/>
      <c r="I10" s="10"/>
      <c r="J10" s="19">
        <f>MAX(B10:H10)</f>
        <v>40</v>
      </c>
      <c r="K10" s="20">
        <f>IF(COUNTIF(B10:H10,"&gt;0")&gt;1,LARGE(B10:H10,2),"")</f>
        <v>40</v>
      </c>
      <c r="L10" s="21">
        <f>IF(COUNTIF(B10:H10,"&gt;0")&gt;2,LARGE(B10:H10,3),"")</f>
        <v>40</v>
      </c>
      <c r="M10" s="18">
        <f>SUM(J10:L10)</f>
        <v>120</v>
      </c>
      <c r="N10" s="9">
        <f>RANK(M10,M$6:M$22,0)</f>
        <v>1</v>
      </c>
    </row>
    <row r="11" spans="1:14" s="9" customFormat="1" ht="12.75" customHeight="1" x14ac:dyDescent="0.2">
      <c r="A11" s="16" t="s">
        <v>41</v>
      </c>
      <c r="B11" s="10"/>
      <c r="C11" s="10">
        <v>39</v>
      </c>
      <c r="D11" s="10"/>
      <c r="E11" s="10">
        <v>38</v>
      </c>
      <c r="F11" s="10"/>
      <c r="G11" s="10">
        <v>40</v>
      </c>
      <c r="H11" s="10"/>
      <c r="I11" s="10"/>
      <c r="J11" s="22">
        <f>MAX(B11:H11)</f>
        <v>40</v>
      </c>
      <c r="K11" s="23">
        <f>IF(COUNTIF(B11:H11,"&gt;0")&gt;1,LARGE(B11:H11,2),"")</f>
        <v>39</v>
      </c>
      <c r="L11" s="24">
        <f>IF(COUNTIF(B11:H11,"&gt;0")&gt;2,LARGE(B11:H11,3),"")</f>
        <v>38</v>
      </c>
      <c r="M11" s="18">
        <f>SUM(J11:L11)</f>
        <v>117</v>
      </c>
      <c r="N11" s="9">
        <f>RANK(M11,M$6:M$22,0)</f>
        <v>2</v>
      </c>
    </row>
    <row r="12" spans="1:14" s="9" customFormat="1" ht="12.75" customHeight="1" x14ac:dyDescent="0.2">
      <c r="A12" s="44" t="s">
        <v>34</v>
      </c>
      <c r="B12" s="51">
        <v>35</v>
      </c>
      <c r="C12" s="10">
        <v>34</v>
      </c>
      <c r="D12" s="10">
        <v>39</v>
      </c>
      <c r="E12" s="10">
        <v>37</v>
      </c>
      <c r="F12" s="10">
        <v>38</v>
      </c>
      <c r="G12" s="10"/>
      <c r="H12" s="10"/>
      <c r="I12" s="10"/>
      <c r="J12" s="22">
        <f>MAX(B12:H12)</f>
        <v>39</v>
      </c>
      <c r="K12" s="23">
        <f>IF(COUNTIF(B12:H12,"&gt;0")&gt;1,LARGE(B12:H12,2),"")</f>
        <v>38</v>
      </c>
      <c r="L12" s="24">
        <f>IF(COUNTIF(B12:H12,"&gt;0")&gt;2,LARGE(B12:H12,3),"")</f>
        <v>37</v>
      </c>
      <c r="M12" s="18">
        <f>SUM(J12:L12)</f>
        <v>114</v>
      </c>
      <c r="N12" s="9">
        <f>RANK(M12,M$6:M$22,0)</f>
        <v>3</v>
      </c>
    </row>
    <row r="13" spans="1:14" s="9" customFormat="1" ht="12.75" customHeight="1" x14ac:dyDescent="0.2">
      <c r="A13" s="17" t="s">
        <v>49</v>
      </c>
      <c r="B13" s="10"/>
      <c r="C13" s="10"/>
      <c r="D13" s="10">
        <v>21</v>
      </c>
      <c r="E13" s="10">
        <v>31</v>
      </c>
      <c r="F13" s="10"/>
      <c r="G13" s="10">
        <v>38</v>
      </c>
      <c r="H13" s="10"/>
      <c r="I13" s="10"/>
      <c r="J13" s="22">
        <f>MAX(B13:H13)</f>
        <v>38</v>
      </c>
      <c r="K13" s="23">
        <f>IF(COUNTIF(B13:H13,"&gt;0")&gt;1,LARGE(B13:H13,2),"")</f>
        <v>31</v>
      </c>
      <c r="L13" s="24">
        <f>IF(COUNTIF(B13:H13,"&gt;0")&gt;2,LARGE(B13:H13,3),"")</f>
        <v>21</v>
      </c>
      <c r="M13" s="18">
        <f>SUM(J13:L13)</f>
        <v>90</v>
      </c>
      <c r="N13" s="9">
        <f>RANK(M13,M$6:M$22,0)</f>
        <v>4</v>
      </c>
    </row>
    <row r="14" spans="1:14" s="9" customFormat="1" ht="12.75" customHeight="1" x14ac:dyDescent="0.2">
      <c r="A14" s="44" t="s">
        <v>38</v>
      </c>
      <c r="B14" s="10"/>
      <c r="C14" s="10">
        <v>40</v>
      </c>
      <c r="D14" s="10"/>
      <c r="E14" s="10">
        <v>40</v>
      </c>
      <c r="F14" s="10"/>
      <c r="G14" s="10"/>
      <c r="H14" s="10"/>
      <c r="I14" s="10"/>
      <c r="J14" s="22">
        <f>MAX(B14:H14)</f>
        <v>40</v>
      </c>
      <c r="K14" s="23">
        <f>IF(COUNTIF(B14:H14,"&gt;0")&gt;1,LARGE(B14:H14,2),"")</f>
        <v>40</v>
      </c>
      <c r="L14" s="24" t="str">
        <f>IF(COUNTIF(B14:H14,"&gt;0")&gt;2,LARGE(B14:H14,3),"")</f>
        <v/>
      </c>
      <c r="M14" s="18">
        <f>SUM(J14:L14)</f>
        <v>80</v>
      </c>
      <c r="N14" s="9">
        <f>RANK(M14,M$6:M$22,0)</f>
        <v>5</v>
      </c>
    </row>
    <row r="15" spans="1:14" s="9" customFormat="1" ht="12.75" customHeight="1" x14ac:dyDescent="0.2">
      <c r="A15" s="44" t="s">
        <v>32</v>
      </c>
      <c r="B15" s="51">
        <v>25</v>
      </c>
      <c r="C15" s="10"/>
      <c r="D15" s="10">
        <v>21</v>
      </c>
      <c r="E15" s="10">
        <v>24</v>
      </c>
      <c r="F15" s="10"/>
      <c r="G15" s="10">
        <v>19</v>
      </c>
      <c r="H15" s="10"/>
      <c r="I15" s="10"/>
      <c r="J15" s="22">
        <f>MAX(B15:H15)</f>
        <v>25</v>
      </c>
      <c r="K15" s="23">
        <f>IF(COUNTIF(B15:H15,"&gt;0")&gt;1,LARGE(B15:H15,2),"")</f>
        <v>24</v>
      </c>
      <c r="L15" s="24">
        <f>IF(COUNTIF(B15:H15,"&gt;0")&gt;2,LARGE(B15:H15,3),"")</f>
        <v>21</v>
      </c>
      <c r="M15" s="18">
        <f>SUM(J15:L15)</f>
        <v>70</v>
      </c>
      <c r="N15" s="9">
        <f>RANK(M15,M$6:M$22,0)</f>
        <v>6</v>
      </c>
    </row>
    <row r="16" spans="1:14" s="9" customFormat="1" ht="12.75" customHeight="1" x14ac:dyDescent="0.2">
      <c r="A16" s="17" t="s">
        <v>54</v>
      </c>
      <c r="B16"/>
      <c r="C16"/>
      <c r="D16"/>
      <c r="E16" s="15">
        <v>27</v>
      </c>
      <c r="F16" s="15">
        <v>40</v>
      </c>
      <c r="G16"/>
      <c r="H16"/>
      <c r="I16"/>
      <c r="J16" s="22">
        <f>MAX(B16:H16)</f>
        <v>40</v>
      </c>
      <c r="K16" s="23">
        <f>IF(COUNTIF(B16:H16,"&gt;0")&gt;1,LARGE(B16:H16,2),"")</f>
        <v>27</v>
      </c>
      <c r="L16" s="24" t="str">
        <f>IF(COUNTIF(B16:H16,"&gt;0")&gt;2,LARGE(B16:H16,3),"")</f>
        <v/>
      </c>
      <c r="M16" s="15">
        <f>SUM(J16:L16)</f>
        <v>67</v>
      </c>
      <c r="N16" s="9">
        <f>RANK(M16,M$6:M$22,0)</f>
        <v>7</v>
      </c>
    </row>
    <row r="17" spans="1:14" s="9" customFormat="1" ht="12.75" customHeight="1" x14ac:dyDescent="0.2">
      <c r="A17" s="17" t="s">
        <v>31</v>
      </c>
      <c r="B17"/>
      <c r="C17"/>
      <c r="D17"/>
      <c r="E17" s="15">
        <v>29</v>
      </c>
      <c r="F17" s="15">
        <v>32</v>
      </c>
      <c r="G17"/>
      <c r="H17"/>
      <c r="I17"/>
      <c r="J17" s="22">
        <f>MAX(B17:H17)</f>
        <v>32</v>
      </c>
      <c r="K17" s="23">
        <f>IF(COUNTIF(B17:H17,"&gt;0")&gt;1,LARGE(B17:H17,2),"")</f>
        <v>29</v>
      </c>
      <c r="L17" s="24" t="str">
        <f>IF(COUNTIF(B17:H17,"&gt;0")&gt;2,LARGE(B17:H17,3),"")</f>
        <v/>
      </c>
      <c r="M17" s="15">
        <f>SUM(J17:L17)</f>
        <v>61</v>
      </c>
      <c r="N17" s="9">
        <f>RANK(M17,M$6:M$22,0)</f>
        <v>8</v>
      </c>
    </row>
    <row r="18" spans="1:14" x14ac:dyDescent="0.2">
      <c r="A18" s="17" t="s">
        <v>51</v>
      </c>
      <c r="D18" s="15">
        <v>27</v>
      </c>
      <c r="E18" s="15">
        <v>27</v>
      </c>
      <c r="J18" s="22">
        <f>MAX(B18:H18)</f>
        <v>27</v>
      </c>
      <c r="K18" s="23">
        <f>IF(COUNTIF(B18:H18,"&gt;0")&gt;1,LARGE(B18:H18,2),"")</f>
        <v>27</v>
      </c>
      <c r="L18" s="24" t="str">
        <f>IF(COUNTIF(B18:H18,"&gt;0")&gt;2,LARGE(B18:H18,3),"")</f>
        <v/>
      </c>
      <c r="M18" s="15">
        <f>SUM(J18:L18)</f>
        <v>54</v>
      </c>
      <c r="N18" s="9">
        <f>RANK(M18,M$6:M$22,0)</f>
        <v>9</v>
      </c>
    </row>
    <row r="19" spans="1:14" x14ac:dyDescent="0.2">
      <c r="A19" s="17" t="s">
        <v>57</v>
      </c>
      <c r="B19" s="15"/>
      <c r="C19" s="15"/>
      <c r="D19" s="15"/>
      <c r="E19" s="15">
        <v>31</v>
      </c>
      <c r="F19" s="15"/>
      <c r="G19" s="15"/>
      <c r="H19" s="15"/>
      <c r="I19" s="15"/>
      <c r="J19" s="22">
        <f>MAX(B19:H19)</f>
        <v>31</v>
      </c>
      <c r="K19" s="23" t="str">
        <f>IF(COUNTIF(B19:H19,"&gt;0")&gt;1,LARGE(B19:H19,2),"")</f>
        <v/>
      </c>
      <c r="L19" s="24" t="str">
        <f>IF(COUNTIF(B19:H19,"&gt;0")&gt;2,LARGE(B19:H19,3),"")</f>
        <v/>
      </c>
      <c r="M19" s="15">
        <f>SUM(J19:L19)</f>
        <v>31</v>
      </c>
      <c r="N19" s="9">
        <f>RANK(M19,M$6:M$22,0)</f>
        <v>10</v>
      </c>
    </row>
    <row r="20" spans="1:14" x14ac:dyDescent="0.2">
      <c r="A20" s="44" t="s">
        <v>45</v>
      </c>
      <c r="B20" s="51">
        <v>18</v>
      </c>
      <c r="C20" s="10"/>
      <c r="D20" s="10"/>
      <c r="E20" s="10">
        <v>3</v>
      </c>
      <c r="F20" s="10"/>
      <c r="G20" s="10"/>
      <c r="H20" s="10"/>
      <c r="I20" s="10"/>
      <c r="J20" s="22">
        <f>MAX(B20:H20)</f>
        <v>18</v>
      </c>
      <c r="K20" s="23">
        <f>IF(COUNTIF(B20:H20,"&gt;0")&gt;1,LARGE(B20:H20,2),"")</f>
        <v>3</v>
      </c>
      <c r="L20" s="24" t="str">
        <f>IF(COUNTIF(B20:H20,"&gt;0")&gt;2,LARGE(B20:H20,3),"")</f>
        <v/>
      </c>
      <c r="M20" s="18">
        <f>SUM(J20:L20)</f>
        <v>21</v>
      </c>
      <c r="N20" s="9">
        <f>RANK(M20,M$6:M$22,0)</f>
        <v>11</v>
      </c>
    </row>
    <row r="21" spans="1:14" x14ac:dyDescent="0.2">
      <c r="A21" s="44" t="s">
        <v>40</v>
      </c>
      <c r="B21" s="51">
        <v>16</v>
      </c>
      <c r="C21" s="10"/>
      <c r="D21" s="10"/>
      <c r="E21" s="10"/>
      <c r="F21" s="10"/>
      <c r="G21" s="10"/>
      <c r="H21" s="10"/>
      <c r="I21" s="10"/>
      <c r="J21" s="22">
        <f>MAX(B21:H21)</f>
        <v>16</v>
      </c>
      <c r="K21" s="23" t="str">
        <f>IF(COUNTIF(B21:H21,"&gt;0")&gt;1,LARGE(B21:H21,2),"")</f>
        <v/>
      </c>
      <c r="L21" s="24" t="str">
        <f>IF(COUNTIF(B21:H21,"&gt;0")&gt;2,LARGE(B21:H21,3),"")</f>
        <v/>
      </c>
      <c r="M21" s="18">
        <f>SUM(J21:L21)</f>
        <v>16</v>
      </c>
      <c r="N21" s="9">
        <f>RANK(M21,M$6:M$22,0)</f>
        <v>12</v>
      </c>
    </row>
    <row r="22" spans="1:14" x14ac:dyDescent="0.2">
      <c r="A22" s="17" t="s">
        <v>64</v>
      </c>
      <c r="E22" s="15"/>
      <c r="F22" s="15">
        <v>10</v>
      </c>
      <c r="J22" s="22">
        <f>MAX(B22:H22)</f>
        <v>10</v>
      </c>
      <c r="K22" s="23" t="str">
        <f>IF(COUNTIF(B22:H22,"&gt;0")&gt;1,LARGE(B22:H22,2),"")</f>
        <v/>
      </c>
      <c r="L22" s="24" t="str">
        <f>IF(COUNTIF(B22:H22,"&gt;0")&gt;2,LARGE(B22:H22,3),"")</f>
        <v/>
      </c>
      <c r="M22" s="15">
        <f>SUM(J22:L22)</f>
        <v>10</v>
      </c>
      <c r="N22" s="9">
        <f>RANK(M22,M$6:M$22,0)</f>
        <v>13</v>
      </c>
    </row>
  </sheetData>
  <sortState ref="A10:N22">
    <sortCondition ref="N10:N22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7" width="6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43</v>
      </c>
    </row>
    <row r="4" spans="1:14" ht="18.75" customHeight="1" x14ac:dyDescent="0.25">
      <c r="B4" s="28" t="s">
        <v>18</v>
      </c>
    </row>
    <row r="5" spans="1:14" ht="18.75" customHeight="1" x14ac:dyDescent="0.25">
      <c r="B5" s="28"/>
    </row>
    <row r="6" spans="1:14" s="9" customFormat="1" ht="12.75" customHeight="1" x14ac:dyDescent="0.2"/>
    <row r="7" spans="1:14" s="9" customFormat="1" ht="12.75" customHeight="1" x14ac:dyDescent="0.2">
      <c r="A7" s="2" t="s">
        <v>17</v>
      </c>
    </row>
    <row r="8" spans="1:14" s="9" customFormat="1" ht="12.75" customHeight="1" x14ac:dyDescent="0.2"/>
    <row r="9" spans="1:14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4" s="9" customFormat="1" ht="12.75" customHeight="1" x14ac:dyDescent="0.2">
      <c r="A10" s="9" t="s">
        <v>9</v>
      </c>
      <c r="B10" s="10">
        <v>38</v>
      </c>
      <c r="C10" s="10">
        <v>40</v>
      </c>
      <c r="D10" s="10"/>
      <c r="E10" s="10"/>
      <c r="F10" s="10">
        <v>37</v>
      </c>
      <c r="G10" s="10">
        <v>40</v>
      </c>
      <c r="J10" s="35">
        <f>MAX(B10:H10)</f>
        <v>40</v>
      </c>
      <c r="K10" s="36">
        <f>IF(COUNTIF(B10:H10,"&gt;0")&gt;1,LARGE(B10:H10,2),"")</f>
        <v>40</v>
      </c>
      <c r="L10" s="37">
        <f>IF(COUNTIF(B10:H10,"&gt;0")&gt;2,LARGE(B10:H10,3),"")</f>
        <v>38</v>
      </c>
      <c r="M10" s="18">
        <f>SUM(J10:L10)</f>
        <v>118</v>
      </c>
      <c r="N10" s="9">
        <f>RANK(M10,M$6:M$2219,0)</f>
        <v>1</v>
      </c>
    </row>
    <row r="11" spans="1:14" s="9" customFormat="1" ht="12.75" customHeight="1" x14ac:dyDescent="0.2">
      <c r="A11" s="9" t="s">
        <v>38</v>
      </c>
      <c r="B11" s="10">
        <v>38</v>
      </c>
      <c r="C11" s="10">
        <v>36</v>
      </c>
      <c r="D11" s="10"/>
      <c r="E11" s="10">
        <v>37</v>
      </c>
      <c r="F11" s="10">
        <v>36</v>
      </c>
      <c r="J11" s="38">
        <f>MAX(B11:H11)</f>
        <v>38</v>
      </c>
      <c r="K11" s="14">
        <f>IF(COUNTIF(B11:H11,"&gt;0")&gt;1,LARGE(B11:H11,2),"")</f>
        <v>37</v>
      </c>
      <c r="L11" s="39">
        <f>IF(COUNTIF(B11:H11,"&gt;0")&gt;2,LARGE(B11:H11,3),"")</f>
        <v>36</v>
      </c>
      <c r="M11" s="18">
        <f>SUM(J11:L11)</f>
        <v>111</v>
      </c>
      <c r="N11" s="9">
        <f>RANK(M11,M$6:M$2219,0)</f>
        <v>2</v>
      </c>
    </row>
    <row r="12" spans="1:14" s="9" customFormat="1" ht="12.75" customHeight="1" x14ac:dyDescent="0.2">
      <c r="A12" s="9" t="s">
        <v>49</v>
      </c>
      <c r="B12" s="10"/>
      <c r="C12" s="10"/>
      <c r="D12" s="10">
        <v>37</v>
      </c>
      <c r="E12" s="10">
        <v>37</v>
      </c>
      <c r="F12" s="10"/>
      <c r="G12" s="10">
        <v>33</v>
      </c>
      <c r="J12" s="38">
        <f>MAX(B12:H12)</f>
        <v>37</v>
      </c>
      <c r="K12" s="14">
        <f>IF(COUNTIF(B12:H12,"&gt;0")&gt;1,LARGE(B12:H12,2),"")</f>
        <v>37</v>
      </c>
      <c r="L12" s="39">
        <f>IF(COUNTIF(B12:H12,"&gt;0")&gt;2,LARGE(B12:H12,3),"")</f>
        <v>33</v>
      </c>
      <c r="M12" s="18">
        <f>SUM(J12:L12)</f>
        <v>107</v>
      </c>
      <c r="N12" s="9">
        <f>RANK(M12,M$6:M$2219,0)</f>
        <v>3</v>
      </c>
    </row>
    <row r="13" spans="1:14" s="9" customFormat="1" ht="12.75" customHeight="1" x14ac:dyDescent="0.2">
      <c r="A13" s="9" t="s">
        <v>11</v>
      </c>
      <c r="B13" s="10">
        <v>30</v>
      </c>
      <c r="C13" s="10"/>
      <c r="D13" s="10"/>
      <c r="E13" s="10">
        <v>34</v>
      </c>
      <c r="F13" s="10">
        <v>35</v>
      </c>
      <c r="G13" s="10">
        <v>35</v>
      </c>
      <c r="J13" s="38">
        <f>MAX(B13:H13)</f>
        <v>35</v>
      </c>
      <c r="K13" s="14">
        <f>IF(COUNTIF(B13:H13,"&gt;0")&gt;1,LARGE(B13:H13,2),"")</f>
        <v>35</v>
      </c>
      <c r="L13" s="39">
        <f>IF(COUNTIF(B13:H13,"&gt;0")&gt;2,LARGE(B13:H13,3),"")</f>
        <v>34</v>
      </c>
      <c r="M13" s="18">
        <f>SUM(J13:L13)</f>
        <v>104</v>
      </c>
      <c r="N13" s="9">
        <f>RANK(M13,M$6:M$2219,0)</f>
        <v>4</v>
      </c>
    </row>
    <row r="14" spans="1:14" s="9" customFormat="1" ht="12.75" customHeight="1" x14ac:dyDescent="0.2">
      <c r="A14" s="9" t="s">
        <v>41</v>
      </c>
      <c r="B14" s="10"/>
      <c r="C14" s="10">
        <v>34</v>
      </c>
      <c r="D14" s="10"/>
      <c r="E14" s="10">
        <v>31</v>
      </c>
      <c r="F14" s="10"/>
      <c r="G14" s="9">
        <v>31</v>
      </c>
      <c r="J14" s="38">
        <f>MAX(B14:H14)</f>
        <v>34</v>
      </c>
      <c r="K14" s="14">
        <f>IF(COUNTIF(B14:H14,"&gt;0")&gt;1,LARGE(B14:H14,2),"")</f>
        <v>31</v>
      </c>
      <c r="L14" s="39">
        <f>IF(COUNTIF(B14:H14,"&gt;0")&gt;2,LARGE(B14:H14,3),"")</f>
        <v>31</v>
      </c>
      <c r="M14" s="18">
        <f>SUM(J14:L14)</f>
        <v>96</v>
      </c>
      <c r="N14" s="9">
        <f>RANK(M14,M$6:M$2219,0)</f>
        <v>5</v>
      </c>
    </row>
    <row r="15" spans="1:14" s="9" customFormat="1" ht="12.75" customHeight="1" x14ac:dyDescent="0.2">
      <c r="A15" s="9" t="s">
        <v>31</v>
      </c>
      <c r="B15" s="10"/>
      <c r="C15" s="10">
        <v>29</v>
      </c>
      <c r="D15" s="10">
        <v>30</v>
      </c>
      <c r="E15" s="10">
        <v>32</v>
      </c>
      <c r="F15" s="10"/>
      <c r="J15" s="38">
        <f>MAX(B15:H15)</f>
        <v>32</v>
      </c>
      <c r="K15" s="14">
        <f>IF(COUNTIF(B15:H15,"&gt;0")&gt;1,LARGE(B15:H15,2),"")</f>
        <v>30</v>
      </c>
      <c r="L15" s="39">
        <f>IF(COUNTIF(B15:H15,"&gt;0")&gt;2,LARGE(B15:H15,3),"")</f>
        <v>29</v>
      </c>
      <c r="M15" s="18">
        <f>SUM(J15:L15)</f>
        <v>91</v>
      </c>
      <c r="N15" s="9">
        <f>RANK(M15,M$6:M$2219,0)</f>
        <v>6</v>
      </c>
    </row>
    <row r="16" spans="1:14" s="9" customFormat="1" ht="12.75" customHeight="1" x14ac:dyDescent="0.2">
      <c r="A16" s="9" t="s">
        <v>32</v>
      </c>
      <c r="B16" s="10">
        <v>29</v>
      </c>
      <c r="C16" s="10"/>
      <c r="D16" s="10">
        <v>30</v>
      </c>
      <c r="E16" s="10">
        <v>30</v>
      </c>
      <c r="F16" s="10">
        <v>20</v>
      </c>
      <c r="J16" s="38">
        <f>MAX(B16:H16)</f>
        <v>30</v>
      </c>
      <c r="K16" s="14">
        <f>IF(COUNTIF(B16:H16,"&gt;0")&gt;1,LARGE(B16:H16,2),"")</f>
        <v>30</v>
      </c>
      <c r="L16" s="39">
        <f>IF(COUNTIF(B16:H16,"&gt;0")&gt;2,LARGE(B16:H16,3),"")</f>
        <v>29</v>
      </c>
      <c r="M16" s="18">
        <f>SUM(J16:L16)</f>
        <v>89</v>
      </c>
      <c r="N16" s="9">
        <f>RANK(M16,M$6:M$2219,0)</f>
        <v>7</v>
      </c>
    </row>
    <row r="17" spans="1:14" s="9" customFormat="1" ht="12.75" customHeight="1" x14ac:dyDescent="0.2">
      <c r="A17" s="9" t="s">
        <v>54</v>
      </c>
      <c r="D17" s="10"/>
      <c r="E17" s="10">
        <v>36</v>
      </c>
      <c r="F17" s="10">
        <v>38</v>
      </c>
      <c r="J17" s="38">
        <f>MAX(B17:H17)</f>
        <v>38</v>
      </c>
      <c r="K17" s="14">
        <f>IF(COUNTIF(B17:H17,"&gt;0")&gt;1,LARGE(B17:H17,2),"")</f>
        <v>36</v>
      </c>
      <c r="L17" s="39" t="str">
        <f>IF(COUNTIF(B17:H17,"&gt;0")&gt;2,LARGE(B17:H17,3),"")</f>
        <v/>
      </c>
      <c r="M17" s="18">
        <f>SUM(J17:L17)</f>
        <v>74</v>
      </c>
      <c r="N17" s="9">
        <f>RANK(M17,M$6:M$2219,0)</f>
        <v>8</v>
      </c>
    </row>
    <row r="18" spans="1:14" s="9" customFormat="1" ht="12.75" customHeight="1" x14ac:dyDescent="0.2">
      <c r="A18" s="9" t="s">
        <v>34</v>
      </c>
      <c r="E18" s="10">
        <v>36</v>
      </c>
      <c r="F18" s="10">
        <v>37</v>
      </c>
      <c r="J18" s="38">
        <f>MAX(B18:H18)</f>
        <v>37</v>
      </c>
      <c r="K18" s="14">
        <f>IF(COUNTIF(B18:H18,"&gt;0")&gt;1,LARGE(B18:H18,2),"")</f>
        <v>36</v>
      </c>
      <c r="L18" s="39" t="str">
        <f>IF(COUNTIF(B18:H18,"&gt;0")&gt;2,LARGE(B18:H18,3),"")</f>
        <v/>
      </c>
      <c r="M18" s="18">
        <f>SUM(J18:L18)</f>
        <v>73</v>
      </c>
      <c r="N18" s="9">
        <f>RANK(M18,M$6:M$2219,0)</f>
        <v>9</v>
      </c>
    </row>
    <row r="19" spans="1:14" s="9" customFormat="1" ht="12.75" customHeight="1" x14ac:dyDescent="0.2">
      <c r="A19" s="9" t="s">
        <v>51</v>
      </c>
      <c r="D19" s="10">
        <v>36</v>
      </c>
      <c r="E19" s="10">
        <v>16</v>
      </c>
      <c r="J19" s="38">
        <f>MAX(B19:H19)</f>
        <v>36</v>
      </c>
      <c r="K19" s="14">
        <f>IF(COUNTIF(B19:H19,"&gt;0")&gt;1,LARGE(B19:H19,2),"")</f>
        <v>16</v>
      </c>
      <c r="L19" s="39" t="str">
        <f>IF(COUNTIF(B19:H19,"&gt;0")&gt;2,LARGE(B19:H19,3),"")</f>
        <v/>
      </c>
      <c r="M19" s="18">
        <f>SUM(J19:L19)</f>
        <v>52</v>
      </c>
      <c r="N19" s="9">
        <f>RANK(M19,M$6:M$2219,0)</f>
        <v>10</v>
      </c>
    </row>
    <row r="20" spans="1:14" s="9" customFormat="1" ht="12.75" customHeight="1" x14ac:dyDescent="0.2">
      <c r="A20" s="44"/>
      <c r="B20"/>
      <c r="C20"/>
      <c r="D20"/>
      <c r="E20" s="15"/>
      <c r="F20"/>
      <c r="G20"/>
      <c r="H20"/>
      <c r="I20"/>
      <c r="J20" s="38">
        <f t="shared" ref="J10:J22" si="0">MAX(B20:H20)</f>
        <v>0</v>
      </c>
      <c r="K20" s="14" t="str">
        <f t="shared" ref="K10:K22" si="1">IF(COUNTIF(B20:H20,"&gt;0")&gt;1,LARGE(B20:H20,2),"")</f>
        <v/>
      </c>
      <c r="L20" s="39" t="str">
        <f t="shared" ref="L10:L22" si="2">IF(COUNTIF(B20:H20,"&gt;0")&gt;2,LARGE(B20:H20,3),"")</f>
        <v/>
      </c>
      <c r="M20" s="18">
        <f t="shared" ref="M10:M22" si="3">SUM(J20:L20)</f>
        <v>0</v>
      </c>
      <c r="N20" s="9">
        <f t="shared" ref="N10:N22" si="4">RANK(M20,M$6:M$2219,0)</f>
        <v>11</v>
      </c>
    </row>
    <row r="21" spans="1:14" x14ac:dyDescent="0.2">
      <c r="A21" s="44"/>
      <c r="B21" s="10"/>
      <c r="C21" s="10"/>
      <c r="D21" s="10"/>
      <c r="E21" s="10"/>
      <c r="F21" s="10"/>
      <c r="G21" s="9"/>
      <c r="H21" s="9"/>
      <c r="I21" s="9"/>
      <c r="J21" s="38">
        <f t="shared" si="0"/>
        <v>0</v>
      </c>
      <c r="K21" s="14" t="str">
        <f t="shared" si="1"/>
        <v/>
      </c>
      <c r="L21" s="39" t="str">
        <f t="shared" si="2"/>
        <v/>
      </c>
      <c r="M21" s="18">
        <f t="shared" si="3"/>
        <v>0</v>
      </c>
      <c r="N21" s="9">
        <f t="shared" si="4"/>
        <v>11</v>
      </c>
    </row>
    <row r="22" spans="1:14" x14ac:dyDescent="0.2">
      <c r="A22" s="44"/>
      <c r="E22" s="15"/>
      <c r="J22" s="38">
        <f t="shared" si="0"/>
        <v>0</v>
      </c>
      <c r="K22" s="14" t="str">
        <f t="shared" si="1"/>
        <v/>
      </c>
      <c r="L22" s="39" t="str">
        <f t="shared" si="2"/>
        <v/>
      </c>
      <c r="M22" s="18">
        <f t="shared" si="3"/>
        <v>0</v>
      </c>
      <c r="N22" s="9">
        <f t="shared" si="4"/>
        <v>11</v>
      </c>
    </row>
  </sheetData>
  <sortState ref="A10:N19">
    <sortCondition ref="N10:N19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7" width="6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6" ht="4.5" customHeight="1" x14ac:dyDescent="0.2"/>
    <row r="2" spans="1:16" ht="27.75" x14ac:dyDescent="0.4">
      <c r="B2" s="1" t="s">
        <v>10</v>
      </c>
    </row>
    <row r="3" spans="1:16" ht="26.25" x14ac:dyDescent="0.4">
      <c r="B3" s="3" t="s">
        <v>43</v>
      </c>
    </row>
    <row r="4" spans="1:16" ht="18.75" customHeight="1" x14ac:dyDescent="0.25">
      <c r="B4" s="28" t="s">
        <v>18</v>
      </c>
    </row>
    <row r="5" spans="1:16" ht="18.75" customHeight="1" x14ac:dyDescent="0.25">
      <c r="B5" s="28"/>
    </row>
    <row r="6" spans="1:16" s="9" customFormat="1" ht="12.75" customHeight="1" x14ac:dyDescent="0.2"/>
    <row r="7" spans="1:16" s="9" customFormat="1" ht="12.75" customHeight="1" x14ac:dyDescent="0.2">
      <c r="A7" s="2" t="s">
        <v>19</v>
      </c>
    </row>
    <row r="8" spans="1:16" s="9" customFormat="1" ht="12.75" customHeight="1" x14ac:dyDescent="0.2"/>
    <row r="9" spans="1:16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6" s="9" customFormat="1" ht="12.75" customHeight="1" x14ac:dyDescent="0.2">
      <c r="A10" s="44" t="s">
        <v>11</v>
      </c>
      <c r="B10" s="51">
        <v>37</v>
      </c>
      <c r="C10" s="10"/>
      <c r="D10" s="10"/>
      <c r="E10" s="10">
        <v>38</v>
      </c>
      <c r="F10" s="10">
        <v>35</v>
      </c>
      <c r="G10" s="10">
        <v>35</v>
      </c>
      <c r="H10" s="10"/>
      <c r="I10" s="10"/>
      <c r="J10" s="29">
        <f>MAX(B10:H10)</f>
        <v>38</v>
      </c>
      <c r="K10" s="30">
        <f>IF(COUNTIF(B10:H10,"&gt;0")&gt;1,LARGE(B10:H10,2),"")</f>
        <v>37</v>
      </c>
      <c r="L10" s="31">
        <f>IF(COUNTIF(B10:H10,"&gt;0")&gt;2,LARGE(B10:H10,3),"")</f>
        <v>35</v>
      </c>
      <c r="M10" s="18">
        <f>SUM(J10:L10)</f>
        <v>110</v>
      </c>
      <c r="N10" s="9">
        <f>RANK(M10,M$6:M$23,0)</f>
        <v>1</v>
      </c>
    </row>
    <row r="11" spans="1:16" s="9" customFormat="1" ht="12.75" customHeight="1" x14ac:dyDescent="0.2">
      <c r="A11" s="44" t="s">
        <v>34</v>
      </c>
      <c r="B11" s="51">
        <v>35</v>
      </c>
      <c r="C11" s="10">
        <v>36</v>
      </c>
      <c r="D11" s="10">
        <v>37</v>
      </c>
      <c r="E11" s="10">
        <v>34</v>
      </c>
      <c r="F11" s="10">
        <v>36</v>
      </c>
      <c r="G11" s="10"/>
      <c r="H11" s="10"/>
      <c r="I11" s="10"/>
      <c r="J11" s="32">
        <f>MAX(B11:H11)</f>
        <v>37</v>
      </c>
      <c r="K11" s="33">
        <f>IF(COUNTIF(B11:H11,"&gt;0")&gt;1,LARGE(B11:H11,2),"")</f>
        <v>36</v>
      </c>
      <c r="L11" s="34">
        <f>IF(COUNTIF(B11:H11,"&gt;0")&gt;2,LARGE(B11:H11,3),"")</f>
        <v>36</v>
      </c>
      <c r="M11" s="18">
        <f>SUM(J11:L11)</f>
        <v>109</v>
      </c>
      <c r="N11" s="9">
        <f>RANK(M11,M$6:M$23,0)</f>
        <v>2</v>
      </c>
      <c r="P11" s="9" t="s">
        <v>65</v>
      </c>
    </row>
    <row r="12" spans="1:16" s="9" customFormat="1" ht="12.75" customHeight="1" x14ac:dyDescent="0.2">
      <c r="A12" s="44" t="s">
        <v>38</v>
      </c>
      <c r="B12" s="51">
        <v>34</v>
      </c>
      <c r="C12" s="10">
        <v>35</v>
      </c>
      <c r="D12" s="10"/>
      <c r="E12" s="10">
        <v>38</v>
      </c>
      <c r="F12" s="10">
        <v>36</v>
      </c>
      <c r="G12" s="10"/>
      <c r="H12" s="10"/>
      <c r="I12" s="10"/>
      <c r="J12" s="32">
        <f>MAX(B12:H12)</f>
        <v>38</v>
      </c>
      <c r="K12" s="33">
        <f>IF(COUNTIF(B12:H12,"&gt;0")&gt;1,LARGE(B12:H12,2),"")</f>
        <v>36</v>
      </c>
      <c r="L12" s="34">
        <f>IF(COUNTIF(B12:H12,"&gt;0")&gt;2,LARGE(B12:H12,3),"")</f>
        <v>35</v>
      </c>
      <c r="M12" s="18">
        <f>SUM(J12:L12)</f>
        <v>109</v>
      </c>
      <c r="N12" s="9">
        <f>RANK(M12,M$6:M$23,0)</f>
        <v>2</v>
      </c>
      <c r="P12" s="9" t="s">
        <v>66</v>
      </c>
    </row>
    <row r="13" spans="1:16" s="9" customFormat="1" ht="12.75" customHeight="1" x14ac:dyDescent="0.2">
      <c r="A13" s="44" t="s">
        <v>41</v>
      </c>
      <c r="C13" s="10">
        <v>34</v>
      </c>
      <c r="D13" s="10"/>
      <c r="E13" s="10">
        <v>37</v>
      </c>
      <c r="F13" s="10"/>
      <c r="G13" s="10">
        <v>37</v>
      </c>
      <c r="H13" s="10"/>
      <c r="I13" s="10"/>
      <c r="J13" s="32">
        <f>MAX(B13:H13)</f>
        <v>37</v>
      </c>
      <c r="K13" s="33">
        <f>IF(COUNTIF(B13:H13,"&gt;0")&gt;1,LARGE(B13:H13,2),"")</f>
        <v>37</v>
      </c>
      <c r="L13" s="34">
        <f>IF(COUNTIF(B13:H13,"&gt;0")&gt;2,LARGE(B13:H13,3),"")</f>
        <v>34</v>
      </c>
      <c r="M13" s="18">
        <f>SUM(J13:L13)</f>
        <v>108</v>
      </c>
      <c r="N13" s="9">
        <f>RANK(M13,M$6:M$23,0)</f>
        <v>4</v>
      </c>
    </row>
    <row r="14" spans="1:16" s="9" customFormat="1" ht="12.75" customHeight="1" x14ac:dyDescent="0.2">
      <c r="A14" s="44" t="s">
        <v>49</v>
      </c>
      <c r="B14" s="10"/>
      <c r="C14" s="10"/>
      <c r="D14" s="10">
        <v>36</v>
      </c>
      <c r="E14" s="10">
        <v>37</v>
      </c>
      <c r="F14" s="10"/>
      <c r="G14" s="10">
        <v>33</v>
      </c>
      <c r="H14" s="10"/>
      <c r="I14" s="10"/>
      <c r="J14" s="32">
        <f>MAX(B14:H14)</f>
        <v>37</v>
      </c>
      <c r="K14" s="33">
        <f>IF(COUNTIF(B14:H14,"&gt;0")&gt;1,LARGE(B14:H14,2),"")</f>
        <v>36</v>
      </c>
      <c r="L14" s="34">
        <f>IF(COUNTIF(B14:H14,"&gt;0")&gt;2,LARGE(B14:H14,3),"")</f>
        <v>33</v>
      </c>
      <c r="M14" s="18">
        <f>SUM(J14:L14)</f>
        <v>106</v>
      </c>
      <c r="N14" s="9">
        <f>RANK(M14,M$6:M$23,0)</f>
        <v>5</v>
      </c>
    </row>
    <row r="15" spans="1:16" s="9" customFormat="1" ht="12.75" customHeight="1" x14ac:dyDescent="0.2">
      <c r="A15" s="44" t="s">
        <v>31</v>
      </c>
      <c r="B15"/>
      <c r="C15"/>
      <c r="D15" s="15">
        <v>32</v>
      </c>
      <c r="E15" s="15">
        <v>33</v>
      </c>
      <c r="F15" s="15">
        <v>31</v>
      </c>
      <c r="G15"/>
      <c r="H15"/>
      <c r="I15"/>
      <c r="J15" s="32">
        <f>MAX(B15:H15)</f>
        <v>33</v>
      </c>
      <c r="K15" s="33">
        <f>IF(COUNTIF(B15:H15,"&gt;0")&gt;1,LARGE(B15:H15,2),"")</f>
        <v>32</v>
      </c>
      <c r="L15" s="34">
        <f>IF(COUNTIF(B15:H15,"&gt;0")&gt;2,LARGE(B15:H15,3),"")</f>
        <v>31</v>
      </c>
      <c r="M15" s="18">
        <f>SUM(J15:L15)</f>
        <v>96</v>
      </c>
      <c r="N15" s="9">
        <f>RANK(M15,M$6:M$23,0)</f>
        <v>6</v>
      </c>
    </row>
    <row r="16" spans="1:16" s="9" customFormat="1" ht="12.75" customHeight="1" x14ac:dyDescent="0.2">
      <c r="A16" s="44" t="s">
        <v>32</v>
      </c>
      <c r="B16" s="51">
        <v>25</v>
      </c>
      <c r="C16" s="10">
        <v>18</v>
      </c>
      <c r="D16" s="10"/>
      <c r="E16" s="10">
        <v>24</v>
      </c>
      <c r="F16" s="10"/>
      <c r="G16" s="10"/>
      <c r="H16" s="10"/>
      <c r="I16" s="10"/>
      <c r="J16" s="32">
        <f>MAX(B16:H16)</f>
        <v>25</v>
      </c>
      <c r="K16" s="33">
        <f>IF(COUNTIF(B16:H16,"&gt;0")&gt;1,LARGE(B16:H16,2),"")</f>
        <v>24</v>
      </c>
      <c r="L16" s="34">
        <f>IF(COUNTIF(B16:H16,"&gt;0")&gt;2,LARGE(B16:H16,3),"")</f>
        <v>18</v>
      </c>
      <c r="M16" s="18">
        <f>SUM(J16:L16)</f>
        <v>67</v>
      </c>
      <c r="N16" s="9">
        <f>RANK(M16,M$6:M$23,0)</f>
        <v>7</v>
      </c>
    </row>
    <row r="17" spans="1:14" x14ac:dyDescent="0.2">
      <c r="A17" s="44" t="s">
        <v>51</v>
      </c>
      <c r="D17" s="10">
        <v>28</v>
      </c>
      <c r="E17" s="15">
        <v>26</v>
      </c>
      <c r="J17" s="32">
        <f>MAX(B17:H17)</f>
        <v>28</v>
      </c>
      <c r="K17" s="33">
        <f>IF(COUNTIF(B17:H17,"&gt;0")&gt;1,LARGE(B17:H17,2),"")</f>
        <v>26</v>
      </c>
      <c r="L17" s="34" t="str">
        <f>IF(COUNTIF(B17:H17,"&gt;0")&gt;2,LARGE(B17:H17,3),"")</f>
        <v/>
      </c>
      <c r="M17" s="18">
        <f>SUM(J17:L17)</f>
        <v>54</v>
      </c>
      <c r="N17" s="9">
        <f>RANK(M17,M$6:M$23,0)</f>
        <v>8</v>
      </c>
    </row>
    <row r="18" spans="1:14" x14ac:dyDescent="0.2">
      <c r="A18" s="44" t="s">
        <v>39</v>
      </c>
      <c r="E18" s="15"/>
      <c r="F18" s="15">
        <v>27</v>
      </c>
      <c r="J18" s="32">
        <f>MAX(B18:H18)</f>
        <v>27</v>
      </c>
      <c r="K18" s="33" t="str">
        <f>IF(COUNTIF(B18:H18,"&gt;0")&gt;1,LARGE(B18:H18,2),"")</f>
        <v/>
      </c>
      <c r="L18" s="34" t="str">
        <f>IF(COUNTIF(B18:H18,"&gt;0")&gt;2,LARGE(B18:H18,3),"")</f>
        <v/>
      </c>
      <c r="M18" s="18">
        <f>SUM(J18:L18)</f>
        <v>27</v>
      </c>
      <c r="N18" s="9">
        <f>RANK(M18,M$6:M$23,0)</f>
        <v>9</v>
      </c>
    </row>
    <row r="19" spans="1:14" x14ac:dyDescent="0.2">
      <c r="A19" s="44" t="s">
        <v>50</v>
      </c>
      <c r="D19" s="10">
        <v>26</v>
      </c>
      <c r="E19" s="15"/>
      <c r="J19" s="32">
        <f>MAX(B19:H19)</f>
        <v>26</v>
      </c>
      <c r="K19" s="33" t="str">
        <f>IF(COUNTIF(B19:H19,"&gt;0")&gt;1,LARGE(B19:H19,2),"")</f>
        <v/>
      </c>
      <c r="L19" s="34" t="str">
        <f>IF(COUNTIF(B19:H19,"&gt;0")&gt;2,LARGE(B19:H19,3),"")</f>
        <v/>
      </c>
      <c r="M19" s="18">
        <f>SUM(J19:L19)</f>
        <v>26</v>
      </c>
      <c r="N19" s="9">
        <f>RANK(M19,M$6:M$23,0)</f>
        <v>10</v>
      </c>
    </row>
    <row r="20" spans="1:14" x14ac:dyDescent="0.2">
      <c r="A20" s="44" t="s">
        <v>54</v>
      </c>
      <c r="E20" s="15">
        <v>25</v>
      </c>
      <c r="J20" s="32">
        <f>MAX(B20:H20)</f>
        <v>25</v>
      </c>
      <c r="K20" s="33" t="str">
        <f>IF(COUNTIF(B20:H20,"&gt;0")&gt;1,LARGE(B20:H20,2),"")</f>
        <v/>
      </c>
      <c r="L20" s="34" t="str">
        <f>IF(COUNTIF(B20:H20,"&gt;0")&gt;2,LARGE(B20:H20,3),"")</f>
        <v/>
      </c>
      <c r="M20" s="18">
        <f>SUM(J20:L20)</f>
        <v>25</v>
      </c>
      <c r="N20" s="9">
        <f>RANK(M20,M$6:M$23,0)</f>
        <v>11</v>
      </c>
    </row>
    <row r="21" spans="1:14" x14ac:dyDescent="0.2">
      <c r="A21" s="44" t="s">
        <v>57</v>
      </c>
      <c r="E21" s="15">
        <v>19</v>
      </c>
      <c r="J21" s="32">
        <f>MAX(B21:H21)</f>
        <v>19</v>
      </c>
      <c r="K21" s="33" t="str">
        <f>IF(COUNTIF(B21:H21,"&gt;0")&gt;1,LARGE(B21:H21,2),"")</f>
        <v/>
      </c>
      <c r="L21" s="34" t="str">
        <f>IF(COUNTIF(B21:H21,"&gt;0")&gt;2,LARGE(B21:H21,3),"")</f>
        <v/>
      </c>
      <c r="M21" s="18">
        <f>SUM(J21:L21)</f>
        <v>19</v>
      </c>
      <c r="N21" s="9">
        <f>RANK(M21,M$6:M$23,0)</f>
        <v>12</v>
      </c>
    </row>
    <row r="22" spans="1:14" x14ac:dyDescent="0.2">
      <c r="A22" s="9"/>
      <c r="E22" s="15"/>
      <c r="J22" s="32">
        <f t="shared" ref="J22:J23" si="0">MAX(B22:H22)</f>
        <v>0</v>
      </c>
      <c r="K22" s="33" t="str">
        <f t="shared" ref="K22:K23" si="1">IF(COUNTIF(B22:H22,"&gt;0")&gt;1,LARGE(B22:H22,2),"")</f>
        <v/>
      </c>
      <c r="L22" s="34" t="str">
        <f t="shared" ref="L22:L23" si="2">IF(COUNTIF(B22:H22,"&gt;0")&gt;2,LARGE(B22:H22,3),"")</f>
        <v/>
      </c>
      <c r="M22" s="18">
        <f t="shared" ref="M22:M23" si="3">SUM(J22:L22)</f>
        <v>0</v>
      </c>
      <c r="N22" s="9">
        <f t="shared" ref="N22:N23" si="4">RANK(M22,M$6:M$23,0)</f>
        <v>13</v>
      </c>
    </row>
    <row r="23" spans="1:14" x14ac:dyDescent="0.2">
      <c r="A23" s="9"/>
      <c r="B23" s="10"/>
      <c r="C23" s="10"/>
      <c r="D23" s="10"/>
      <c r="E23" s="10"/>
      <c r="F23" s="10"/>
      <c r="G23" s="10"/>
      <c r="H23" s="10"/>
      <c r="I23" s="10"/>
      <c r="J23" s="32">
        <f t="shared" si="0"/>
        <v>0</v>
      </c>
      <c r="K23" s="33" t="str">
        <f t="shared" si="1"/>
        <v/>
      </c>
      <c r="L23" s="34" t="str">
        <f t="shared" si="2"/>
        <v/>
      </c>
      <c r="M23" s="18">
        <f t="shared" si="3"/>
        <v>0</v>
      </c>
      <c r="N23" s="9">
        <f t="shared" si="4"/>
        <v>13</v>
      </c>
    </row>
  </sheetData>
  <sortState ref="A10:N21">
    <sortCondition ref="N10:N21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5" sqref="A5"/>
    </sheetView>
  </sheetViews>
  <sheetFormatPr defaultRowHeight="12.75" x14ac:dyDescent="0.2"/>
  <cols>
    <col min="1" max="1" width="27.28515625" customWidth="1"/>
    <col min="2" max="7" width="6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10</v>
      </c>
    </row>
    <row r="3" spans="1:14" ht="26.25" x14ac:dyDescent="0.4">
      <c r="B3" s="3" t="s">
        <v>43</v>
      </c>
    </row>
    <row r="4" spans="1:14" ht="18.75" customHeight="1" x14ac:dyDescent="0.25">
      <c r="B4" s="28" t="s">
        <v>18</v>
      </c>
    </row>
    <row r="5" spans="1:14" ht="18.75" customHeight="1" x14ac:dyDescent="0.25">
      <c r="B5" s="28"/>
    </row>
    <row r="6" spans="1:14" s="9" customFormat="1" ht="12.75" customHeight="1" x14ac:dyDescent="0.2"/>
    <row r="7" spans="1:14" s="9" customFormat="1" ht="12.75" customHeight="1" x14ac:dyDescent="0.2">
      <c r="A7" s="2" t="s">
        <v>20</v>
      </c>
    </row>
    <row r="8" spans="1:14" s="9" customFormat="1" ht="12.75" customHeight="1" x14ac:dyDescent="0.2"/>
    <row r="9" spans="1:14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4" s="9" customFormat="1" ht="12.75" customHeight="1" x14ac:dyDescent="0.2">
      <c r="A10" s="44" t="s">
        <v>11</v>
      </c>
      <c r="B10" s="51">
        <v>107</v>
      </c>
      <c r="C10" s="10"/>
      <c r="D10" s="10"/>
      <c r="E10" s="10">
        <v>140</v>
      </c>
      <c r="F10" s="10">
        <v>133</v>
      </c>
      <c r="G10" s="10">
        <v>136</v>
      </c>
      <c r="H10" s="10"/>
      <c r="I10" s="10"/>
      <c r="J10" s="19">
        <f>MAX(B10:H10)</f>
        <v>140</v>
      </c>
      <c r="K10" s="20">
        <f>IF(COUNTIF(B10:H10,"&gt;0")&gt;1,LARGE(B10:H10,2),"")</f>
        <v>136</v>
      </c>
      <c r="L10" s="21">
        <f>IF(COUNTIF(B10:H10,"&gt;0")&gt;2,LARGE(B10:H10,3),"")</f>
        <v>133</v>
      </c>
      <c r="M10" s="18">
        <f>SUM(J10:L10)</f>
        <v>409</v>
      </c>
      <c r="N10" s="9">
        <f>RANK(M10,M$6:M$33,0)</f>
        <v>1</v>
      </c>
    </row>
    <row r="11" spans="1:14" s="9" customFormat="1" ht="12.75" customHeight="1" x14ac:dyDescent="0.2">
      <c r="A11" s="44" t="s">
        <v>49</v>
      </c>
      <c r="B11" s="15"/>
      <c r="C11"/>
      <c r="D11" s="15">
        <v>121</v>
      </c>
      <c r="E11" s="15">
        <v>126</v>
      </c>
      <c r="F11"/>
      <c r="G11" s="15">
        <v>130</v>
      </c>
      <c r="H11"/>
      <c r="I11"/>
      <c r="J11" s="22">
        <f>MAX(B11:H11)</f>
        <v>130</v>
      </c>
      <c r="K11" s="23">
        <f>IF(COUNTIF(B11:H11,"&gt;0")&gt;1,LARGE(B11:H11,2),"")</f>
        <v>126</v>
      </c>
      <c r="L11" s="24">
        <f>IF(COUNTIF(B11:H11,"&gt;0")&gt;2,LARGE(B11:H11,3),"")</f>
        <v>121</v>
      </c>
      <c r="M11" s="18">
        <f>SUM(J11:L11)</f>
        <v>377</v>
      </c>
      <c r="N11" s="9">
        <f>RANK(M11,M$6:M$33,0)</f>
        <v>2</v>
      </c>
    </row>
    <row r="12" spans="1:14" s="9" customFormat="1" ht="12.75" customHeight="1" x14ac:dyDescent="0.2">
      <c r="A12" s="44" t="s">
        <v>34</v>
      </c>
      <c r="B12" s="51">
        <v>94</v>
      </c>
      <c r="C12" s="10">
        <v>98</v>
      </c>
      <c r="D12" s="10">
        <v>76</v>
      </c>
      <c r="E12" s="10">
        <v>128</v>
      </c>
      <c r="F12" s="10">
        <v>140</v>
      </c>
      <c r="G12" s="10"/>
      <c r="H12" s="10"/>
      <c r="I12" s="10"/>
      <c r="J12" s="22">
        <f>MAX(B12:H12)</f>
        <v>140</v>
      </c>
      <c r="K12" s="23">
        <f>IF(COUNTIF(B12:H12,"&gt;0")&gt;1,LARGE(B12:H12,2),"")</f>
        <v>128</v>
      </c>
      <c r="L12" s="24">
        <f>IF(COUNTIF(B12:H12,"&gt;0")&gt;2,LARGE(B12:H12,3),"")</f>
        <v>98</v>
      </c>
      <c r="M12" s="18">
        <f>SUM(J12:L12)</f>
        <v>366</v>
      </c>
      <c r="N12" s="9">
        <f>RANK(M12,M$6:M$33,0)</f>
        <v>3</v>
      </c>
    </row>
    <row r="13" spans="1:14" s="9" customFormat="1" ht="12.75" customHeight="1" x14ac:dyDescent="0.2">
      <c r="A13" s="44" t="s">
        <v>38</v>
      </c>
      <c r="B13" s="51">
        <v>72</v>
      </c>
      <c r="C13" s="10">
        <v>142</v>
      </c>
      <c r="D13" s="10"/>
      <c r="E13" s="10">
        <v>143</v>
      </c>
      <c r="F13" s="10">
        <v>72</v>
      </c>
      <c r="G13" s="10"/>
      <c r="H13" s="10"/>
      <c r="I13" s="10"/>
      <c r="J13" s="22">
        <f>MAX(B13:H13)</f>
        <v>143</v>
      </c>
      <c r="K13" s="23">
        <f>IF(COUNTIF(B13:H13,"&gt;0")&gt;1,LARGE(B13:H13,2),"")</f>
        <v>142</v>
      </c>
      <c r="L13" s="24">
        <f>IF(COUNTIF(B13:H13,"&gt;0")&gt;2,LARGE(B13:H13,3),"")</f>
        <v>72</v>
      </c>
      <c r="M13" s="18">
        <f>SUM(J13:L13)</f>
        <v>357</v>
      </c>
      <c r="N13" s="9">
        <f>RANK(M13,M$6:M$33,0)</f>
        <v>4</v>
      </c>
    </row>
    <row r="14" spans="1:14" s="9" customFormat="1" ht="12.75" customHeight="1" x14ac:dyDescent="0.2">
      <c r="A14" s="44" t="s">
        <v>31</v>
      </c>
      <c r="B14" s="51">
        <v>31</v>
      </c>
      <c r="C14" s="15">
        <v>65</v>
      </c>
      <c r="D14" s="15">
        <v>89</v>
      </c>
      <c r="E14" s="15">
        <v>123</v>
      </c>
      <c r="F14" s="15">
        <v>130</v>
      </c>
      <c r="G14" s="15">
        <v>29</v>
      </c>
      <c r="H14"/>
      <c r="I14"/>
      <c r="J14" s="22">
        <f>MAX(B14:H14)</f>
        <v>130</v>
      </c>
      <c r="K14" s="23">
        <f>IF(COUNTIF(B14:H14,"&gt;0")&gt;1,LARGE(B14:H14,2),"")</f>
        <v>123</v>
      </c>
      <c r="L14" s="24">
        <f>IF(COUNTIF(B14:H14,"&gt;0")&gt;2,LARGE(B14:H14,3),"")</f>
        <v>89</v>
      </c>
      <c r="M14" s="18">
        <f>SUM(J14:L14)</f>
        <v>342</v>
      </c>
      <c r="N14" s="9">
        <f>RANK(M14,M$6:M$33,0)</f>
        <v>5</v>
      </c>
    </row>
    <row r="15" spans="1:14" s="9" customFormat="1" ht="12.75" customHeight="1" x14ac:dyDescent="0.2">
      <c r="A15" s="44" t="s">
        <v>41</v>
      </c>
      <c r="B15" s="10"/>
      <c r="C15" s="10">
        <v>107</v>
      </c>
      <c r="D15" s="10"/>
      <c r="E15" s="10">
        <v>126</v>
      </c>
      <c r="F15" s="10"/>
      <c r="G15" s="10">
        <v>108</v>
      </c>
      <c r="H15" s="10"/>
      <c r="I15" s="10"/>
      <c r="J15" s="22">
        <f>MAX(B15:H15)</f>
        <v>126</v>
      </c>
      <c r="K15" s="23">
        <f>IF(COUNTIF(B15:H15,"&gt;0")&gt;1,LARGE(B15:H15,2),"")</f>
        <v>108</v>
      </c>
      <c r="L15" s="24">
        <f>IF(COUNTIF(B15:H15,"&gt;0")&gt;2,LARGE(B15:H15,3),"")</f>
        <v>107</v>
      </c>
      <c r="M15" s="18">
        <f>SUM(J15:L15)</f>
        <v>341</v>
      </c>
      <c r="N15" s="9">
        <f>RANK(M15,M$6:M$33,0)</f>
        <v>6</v>
      </c>
    </row>
    <row r="16" spans="1:14" s="9" customFormat="1" ht="12.75" customHeight="1" x14ac:dyDescent="0.2">
      <c r="A16" s="44" t="s">
        <v>32</v>
      </c>
      <c r="B16" s="51">
        <v>100</v>
      </c>
      <c r="C16" s="10">
        <v>41</v>
      </c>
      <c r="D16" s="10">
        <v>51</v>
      </c>
      <c r="E16" s="10">
        <v>98</v>
      </c>
      <c r="F16" s="10">
        <v>38</v>
      </c>
      <c r="G16" s="10">
        <v>40</v>
      </c>
      <c r="H16" s="10"/>
      <c r="I16" s="10"/>
      <c r="J16" s="22">
        <f>MAX(B16:H16)</f>
        <v>100</v>
      </c>
      <c r="K16" s="23">
        <f>IF(COUNTIF(B16:H16,"&gt;0")&gt;1,LARGE(B16:H16,2),"")</f>
        <v>98</v>
      </c>
      <c r="L16" s="24">
        <f>IF(COUNTIF(B16:H16,"&gt;0")&gt;2,LARGE(B16:H16,3),"")</f>
        <v>51</v>
      </c>
      <c r="M16" s="18">
        <f>SUM(J16:L16)</f>
        <v>249</v>
      </c>
      <c r="N16" s="9">
        <f>RANK(M16,M$6:M$33,0)</f>
        <v>7</v>
      </c>
    </row>
    <row r="17" spans="1:14" s="9" customFormat="1" ht="12.75" customHeight="1" x14ac:dyDescent="0.2">
      <c r="A17" s="44" t="s">
        <v>9</v>
      </c>
      <c r="B17" s="51">
        <v>61</v>
      </c>
      <c r="C17" s="10">
        <v>69</v>
      </c>
      <c r="D17" s="10"/>
      <c r="E17" s="10"/>
      <c r="F17" s="10">
        <v>37</v>
      </c>
      <c r="G17" s="10">
        <v>65</v>
      </c>
      <c r="H17" s="10"/>
      <c r="I17" s="10"/>
      <c r="J17" s="22">
        <f>MAX(B17:H17)</f>
        <v>69</v>
      </c>
      <c r="K17" s="23">
        <f>IF(COUNTIF(B17:H17,"&gt;0")&gt;1,LARGE(B17:H17,2),"")</f>
        <v>65</v>
      </c>
      <c r="L17" s="24">
        <f>IF(COUNTIF(B17:H17,"&gt;0")&gt;2,LARGE(B17:H17,3),"")</f>
        <v>61</v>
      </c>
      <c r="M17" s="18">
        <f>SUM(J17:L17)</f>
        <v>195</v>
      </c>
      <c r="N17" s="9">
        <f>RANK(M17,M$6:M$33,0)</f>
        <v>8</v>
      </c>
    </row>
    <row r="18" spans="1:14" s="9" customFormat="1" ht="12.75" customHeight="1" x14ac:dyDescent="0.2">
      <c r="A18" s="44" t="s">
        <v>54</v>
      </c>
      <c r="B18" s="10"/>
      <c r="C18" s="10"/>
      <c r="D18" s="10"/>
      <c r="E18" s="10">
        <v>109</v>
      </c>
      <c r="F18" s="10">
        <v>78</v>
      </c>
      <c r="G18" s="10"/>
      <c r="H18" s="10"/>
      <c r="I18" s="10"/>
      <c r="J18" s="22">
        <f>MAX(B18:H18)</f>
        <v>109</v>
      </c>
      <c r="K18" s="23">
        <f>IF(COUNTIF(B18:H18,"&gt;0")&gt;1,LARGE(B18:H18,2),"")</f>
        <v>78</v>
      </c>
      <c r="L18" s="24" t="str">
        <f>IF(COUNTIF(B18:H18,"&gt;0")&gt;2,LARGE(B18:H18,3),"")</f>
        <v/>
      </c>
      <c r="M18" s="18">
        <f>SUM(J18:L18)</f>
        <v>187</v>
      </c>
      <c r="N18" s="9">
        <f>RANK(M18,M$6:M$33,0)</f>
        <v>9</v>
      </c>
    </row>
    <row r="19" spans="1:14" s="9" customFormat="1" ht="12.75" customHeight="1" x14ac:dyDescent="0.2">
      <c r="A19" s="44" t="s">
        <v>51</v>
      </c>
      <c r="B19" s="15"/>
      <c r="C19" s="15"/>
      <c r="D19" s="15">
        <v>91</v>
      </c>
      <c r="E19" s="15">
        <v>43</v>
      </c>
      <c r="F19" s="15"/>
      <c r="G19" s="15"/>
      <c r="H19" s="15"/>
      <c r="I19" s="15"/>
      <c r="J19" s="22">
        <f>MAX(B19:H19)</f>
        <v>91</v>
      </c>
      <c r="K19" s="23">
        <f>IF(COUNTIF(B19:H19,"&gt;0")&gt;1,LARGE(B19:H19,2),"")</f>
        <v>43</v>
      </c>
      <c r="L19" s="24" t="str">
        <f>IF(COUNTIF(B19:H19,"&gt;0")&gt;2,LARGE(B19:H19,3),"")</f>
        <v/>
      </c>
      <c r="M19" s="18">
        <f>SUM(J19:L19)</f>
        <v>134</v>
      </c>
      <c r="N19" s="9">
        <f>RANK(M19,M$6:M$33,0)</f>
        <v>10</v>
      </c>
    </row>
    <row r="20" spans="1:14" s="9" customFormat="1" ht="12.75" customHeight="1" x14ac:dyDescent="0.2">
      <c r="A20" s="44" t="s">
        <v>33</v>
      </c>
      <c r="B20" s="51">
        <v>34</v>
      </c>
      <c r="C20" s="10">
        <v>32</v>
      </c>
      <c r="D20" s="15">
        <v>30</v>
      </c>
      <c r="E20" s="15">
        <v>27</v>
      </c>
      <c r="F20" s="15">
        <v>32</v>
      </c>
      <c r="G20" s="15">
        <v>35</v>
      </c>
      <c r="H20"/>
      <c r="I20"/>
      <c r="J20" s="22">
        <f>MAX(B20:H20)</f>
        <v>35</v>
      </c>
      <c r="K20" s="23">
        <f>IF(COUNTIF(B20:H20,"&gt;0")&gt;1,LARGE(B20:H20,2),"")</f>
        <v>34</v>
      </c>
      <c r="L20" s="24">
        <f>IF(COUNTIF(B20:H20,"&gt;0")&gt;2,LARGE(B20:H20,3),"")</f>
        <v>32</v>
      </c>
      <c r="M20" s="18">
        <f>SUM(J20:L20)</f>
        <v>101</v>
      </c>
      <c r="N20" s="9">
        <f>RANK(M20,M$6:M$33,0)</f>
        <v>11</v>
      </c>
    </row>
    <row r="21" spans="1:14" s="9" customFormat="1" ht="12.75" customHeight="1" x14ac:dyDescent="0.2">
      <c r="A21" s="44" t="s">
        <v>30</v>
      </c>
      <c r="B21" s="51">
        <v>32</v>
      </c>
      <c r="C21" s="10"/>
      <c r="D21" s="10">
        <v>24</v>
      </c>
      <c r="E21" s="10"/>
      <c r="F21" s="10">
        <v>28</v>
      </c>
      <c r="G21" s="10"/>
      <c r="H21" s="10"/>
      <c r="I21" s="10"/>
      <c r="J21" s="22">
        <f>MAX(B21:H21)</f>
        <v>32</v>
      </c>
      <c r="K21" s="23">
        <f>IF(COUNTIF(B21:H21,"&gt;0")&gt;1,LARGE(B21:H21,2),"")</f>
        <v>28</v>
      </c>
      <c r="L21" s="24">
        <f>IF(COUNTIF(B21:H21,"&gt;0")&gt;2,LARGE(B21:H21,3),"")</f>
        <v>24</v>
      </c>
      <c r="M21" s="18">
        <f>SUM(J21:L21)</f>
        <v>84</v>
      </c>
      <c r="N21" s="9">
        <f>RANK(M21,M$6:M$33,0)</f>
        <v>12</v>
      </c>
    </row>
    <row r="22" spans="1:14" s="9" customFormat="1" ht="12.75" customHeight="1" x14ac:dyDescent="0.2">
      <c r="A22" s="44" t="s">
        <v>40</v>
      </c>
      <c r="B22" s="51">
        <v>40</v>
      </c>
      <c r="C22" s="10">
        <v>18</v>
      </c>
      <c r="D22" s="10">
        <v>20</v>
      </c>
      <c r="E22" s="10">
        <v>14</v>
      </c>
      <c r="F22" s="10">
        <v>21</v>
      </c>
      <c r="G22" s="10">
        <v>19</v>
      </c>
      <c r="H22" s="10"/>
      <c r="I22" s="10"/>
      <c r="J22" s="22">
        <f>MAX(B22:H22)</f>
        <v>40</v>
      </c>
      <c r="K22" s="23">
        <f>IF(COUNTIF(B22:H22,"&gt;0")&gt;1,LARGE(B22:H22,2),"")</f>
        <v>21</v>
      </c>
      <c r="L22" s="24">
        <f>IF(COUNTIF(B22:H22,"&gt;0")&gt;2,LARGE(B22:H22,3),"")</f>
        <v>20</v>
      </c>
      <c r="M22" s="18">
        <f>SUM(J22:L22)</f>
        <v>81</v>
      </c>
      <c r="N22" s="9">
        <f>RANK(M22,M$6:M$33,0)</f>
        <v>13</v>
      </c>
    </row>
    <row r="23" spans="1:14" x14ac:dyDescent="0.2">
      <c r="A23" s="44" t="s">
        <v>8</v>
      </c>
      <c r="B23" s="51">
        <v>29</v>
      </c>
      <c r="C23" s="10">
        <v>25</v>
      </c>
      <c r="D23" s="10">
        <v>20</v>
      </c>
      <c r="E23" s="10"/>
      <c r="F23" s="10">
        <v>25</v>
      </c>
      <c r="G23" s="10">
        <v>27</v>
      </c>
      <c r="H23" s="10"/>
      <c r="I23" s="10"/>
      <c r="J23" s="22">
        <f>MAX(B23:H23)</f>
        <v>29</v>
      </c>
      <c r="K23" s="23">
        <f>IF(COUNTIF(B23:H23,"&gt;0")&gt;1,LARGE(B23:H23,2),"")</f>
        <v>27</v>
      </c>
      <c r="L23" s="24">
        <f>IF(COUNTIF(B23:H23,"&gt;0")&gt;2,LARGE(B23:H23,3),"")</f>
        <v>25</v>
      </c>
      <c r="M23" s="18">
        <f>SUM(J23:L23)</f>
        <v>81</v>
      </c>
      <c r="N23" s="9">
        <f>RANK(M23,M$6:M$33,0)</f>
        <v>13</v>
      </c>
    </row>
    <row r="24" spans="1:14" x14ac:dyDescent="0.2">
      <c r="A24" s="44" t="s">
        <v>57</v>
      </c>
      <c r="B24" s="10"/>
      <c r="C24" s="10"/>
      <c r="D24" s="10"/>
      <c r="E24" s="10">
        <v>61</v>
      </c>
      <c r="F24" s="10"/>
      <c r="G24" s="10"/>
      <c r="H24" s="10"/>
      <c r="I24" s="10"/>
      <c r="J24" s="22">
        <f>MAX(B24:H24)</f>
        <v>61</v>
      </c>
      <c r="K24" s="23" t="str">
        <f>IF(COUNTIF(B24:H24,"&gt;0")&gt;1,LARGE(B24:H24,2),"")</f>
        <v/>
      </c>
      <c r="L24" s="24" t="str">
        <f>IF(COUNTIF(B24:H24,"&gt;0")&gt;2,LARGE(B24:H24,3),"")</f>
        <v/>
      </c>
      <c r="M24" s="18">
        <f>SUM(J24:L24)</f>
        <v>61</v>
      </c>
      <c r="N24" s="9">
        <f>RANK(M24,M$6:M$33,0)</f>
        <v>15</v>
      </c>
    </row>
    <row r="25" spans="1:14" x14ac:dyDescent="0.2">
      <c r="A25" s="44" t="s">
        <v>52</v>
      </c>
      <c r="D25" s="15"/>
      <c r="E25" s="10">
        <v>30</v>
      </c>
      <c r="F25" s="15">
        <v>30</v>
      </c>
      <c r="J25" s="22">
        <f>MAX(B25:H25)</f>
        <v>30</v>
      </c>
      <c r="K25" s="23">
        <f>IF(COUNTIF(B25:H25,"&gt;0")&gt;1,LARGE(B25:H25,2),"")</f>
        <v>30</v>
      </c>
      <c r="L25" s="24" t="str">
        <f>IF(COUNTIF(B25:H25,"&gt;0")&gt;2,LARGE(B25:H25,3),"")</f>
        <v/>
      </c>
      <c r="M25" s="18">
        <f>SUM(J25:L25)</f>
        <v>60</v>
      </c>
      <c r="N25" s="9">
        <f>RANK(M25,M$6:M$33,0)</f>
        <v>16</v>
      </c>
    </row>
    <row r="26" spans="1:14" x14ac:dyDescent="0.2">
      <c r="A26" s="44" t="s">
        <v>53</v>
      </c>
      <c r="E26" s="15">
        <v>20</v>
      </c>
      <c r="F26" s="15">
        <v>25</v>
      </c>
      <c r="J26" s="22">
        <f>MAX(B26:H26)</f>
        <v>25</v>
      </c>
      <c r="K26" s="23">
        <f>IF(COUNTIF(B26:H26,"&gt;0")&gt;1,LARGE(B26:H26,2),"")</f>
        <v>20</v>
      </c>
      <c r="L26" s="24" t="str">
        <f>IF(COUNTIF(B26:H26,"&gt;0")&gt;2,LARGE(B26:H26,3),"")</f>
        <v/>
      </c>
      <c r="M26" s="18">
        <f>SUM(J26:L26)</f>
        <v>45</v>
      </c>
      <c r="N26" s="9">
        <f>RANK(M26,M$6:M$33,0)</f>
        <v>17</v>
      </c>
    </row>
    <row r="27" spans="1:14" x14ac:dyDescent="0.2">
      <c r="A27" s="44" t="s">
        <v>50</v>
      </c>
      <c r="B27" s="10"/>
      <c r="C27" s="10"/>
      <c r="D27" s="10">
        <v>37</v>
      </c>
      <c r="E27" s="10"/>
      <c r="F27" s="10"/>
      <c r="G27" s="10"/>
      <c r="H27" s="10"/>
      <c r="I27" s="10"/>
      <c r="J27" s="22">
        <f>MAX(B27:H27)</f>
        <v>37</v>
      </c>
      <c r="K27" s="23" t="str">
        <f>IF(COUNTIF(B27:H27,"&gt;0")&gt;1,LARGE(B27:H27,2),"")</f>
        <v/>
      </c>
      <c r="L27" s="24" t="str">
        <f>IF(COUNTIF(B27:H27,"&gt;0")&gt;2,LARGE(B27:H27,3),"")</f>
        <v/>
      </c>
      <c r="M27" s="18">
        <f>SUM(J27:L27)</f>
        <v>37</v>
      </c>
      <c r="N27" s="9">
        <f>RANK(M27,M$6:M$33,0)</f>
        <v>18</v>
      </c>
    </row>
    <row r="28" spans="1:14" x14ac:dyDescent="0.2">
      <c r="A28" s="44" t="s">
        <v>39</v>
      </c>
      <c r="E28" s="15"/>
      <c r="F28" s="15">
        <v>27</v>
      </c>
      <c r="J28" s="22">
        <f>MAX(B28:H28)</f>
        <v>27</v>
      </c>
      <c r="K28" s="23" t="str">
        <f>IF(COUNTIF(B28:H28,"&gt;0")&gt;1,LARGE(B28:H28,2),"")</f>
        <v/>
      </c>
      <c r="L28" s="24" t="str">
        <f>IF(COUNTIF(B28:H28,"&gt;0")&gt;2,LARGE(B28:H28,3),"")</f>
        <v/>
      </c>
      <c r="M28" s="18">
        <f>SUM(J28:L28)</f>
        <v>27</v>
      </c>
      <c r="N28" s="9">
        <f>RANK(M28,M$6:M$33,0)</f>
        <v>19</v>
      </c>
    </row>
    <row r="29" spans="1:14" x14ac:dyDescent="0.2">
      <c r="A29" s="44" t="s">
        <v>45</v>
      </c>
      <c r="B29" s="51">
        <v>18</v>
      </c>
      <c r="E29" s="15">
        <v>3</v>
      </c>
      <c r="J29" s="22">
        <f>MAX(B29:H29)</f>
        <v>18</v>
      </c>
      <c r="K29" s="23">
        <f>IF(COUNTIF(B29:H29,"&gt;0")&gt;1,LARGE(B29:H29,2),"")</f>
        <v>3</v>
      </c>
      <c r="L29" s="24" t="str">
        <f>IF(COUNTIF(B29:H29,"&gt;0")&gt;2,LARGE(B29:H29,3),"")</f>
        <v/>
      </c>
      <c r="M29" s="18">
        <f>SUM(J29:L29)</f>
        <v>21</v>
      </c>
      <c r="N29" s="9">
        <f>RANK(M29,M$6:M$33,0)</f>
        <v>20</v>
      </c>
    </row>
    <row r="30" spans="1:14" x14ac:dyDescent="0.2">
      <c r="A30" s="44" t="s">
        <v>55</v>
      </c>
      <c r="E30" s="15">
        <v>19</v>
      </c>
      <c r="J30" s="22">
        <f>MAX(B30:H30)</f>
        <v>19</v>
      </c>
      <c r="K30" s="23" t="str">
        <f>IF(COUNTIF(B30:H30,"&gt;0")&gt;1,LARGE(B30:H30,2),"")</f>
        <v/>
      </c>
      <c r="L30" s="24" t="str">
        <f>IF(COUNTIF(B30:H30,"&gt;0")&gt;2,LARGE(B30:H30,3),"")</f>
        <v/>
      </c>
      <c r="M30" s="18">
        <f>SUM(J30:L30)</f>
        <v>19</v>
      </c>
      <c r="N30" s="9">
        <f>RANK(M30,M$6:M$33,0)</f>
        <v>21</v>
      </c>
    </row>
    <row r="31" spans="1:14" x14ac:dyDescent="0.2">
      <c r="A31" s="44" t="s">
        <v>64</v>
      </c>
      <c r="D31" s="15"/>
      <c r="F31" s="15">
        <v>18</v>
      </c>
      <c r="J31" s="22">
        <f>MAX(B31:H31)</f>
        <v>18</v>
      </c>
      <c r="K31" s="23" t="str">
        <f>IF(COUNTIF(B31:H31,"&gt;0")&gt;1,LARGE(B31:H31,2),"")</f>
        <v/>
      </c>
      <c r="L31" s="24" t="str">
        <f>IF(COUNTIF(B31:H31,"&gt;0")&gt;2,LARGE(B31:H31,3),"")</f>
        <v/>
      </c>
      <c r="M31" s="18">
        <f>SUM(J31:L31)</f>
        <v>18</v>
      </c>
      <c r="N31" s="9">
        <f>RANK(M31,M$6:M$33,0)</f>
        <v>22</v>
      </c>
    </row>
    <row r="32" spans="1:14" x14ac:dyDescent="0.2">
      <c r="A32" s="44" t="s">
        <v>56</v>
      </c>
      <c r="B32" s="10"/>
      <c r="C32" s="10"/>
      <c r="D32" s="10"/>
      <c r="E32" s="10">
        <v>16</v>
      </c>
      <c r="F32" s="10"/>
      <c r="G32" s="10"/>
      <c r="H32" s="10"/>
      <c r="I32" s="10"/>
      <c r="J32" s="22">
        <f>MAX(B32:H32)</f>
        <v>16</v>
      </c>
      <c r="K32" s="23" t="str">
        <f>IF(COUNTIF(B32:H32,"&gt;0")&gt;1,LARGE(B32:H32,2),"")</f>
        <v/>
      </c>
      <c r="L32" s="24" t="str">
        <f>IF(COUNTIF(B32:H32,"&gt;0")&gt;2,LARGE(B32:H32,3),"")</f>
        <v/>
      </c>
      <c r="M32" s="18">
        <f>SUM(J32:L32)</f>
        <v>16</v>
      </c>
      <c r="N32" s="9">
        <f>RANK(M32,M$6:M$33,0)</f>
        <v>23</v>
      </c>
    </row>
    <row r="33" spans="1:14" x14ac:dyDescent="0.2">
      <c r="A33" s="44"/>
      <c r="E33" s="15"/>
      <c r="J33" s="22">
        <f t="shared" ref="J12:J33" si="0">MAX(B33:H33)</f>
        <v>0</v>
      </c>
      <c r="K33" s="23" t="str">
        <f t="shared" ref="K12:K33" si="1">IF(COUNTIF(B33:H33,"&gt;0")&gt;1,LARGE(B33:H33,2),"")</f>
        <v/>
      </c>
      <c r="L33" s="24" t="str">
        <f t="shared" ref="L12:L33" si="2">IF(COUNTIF(B33:H33,"&gt;0")&gt;2,LARGE(B33:H33,3),"")</f>
        <v/>
      </c>
      <c r="M33" s="18">
        <f t="shared" ref="M33" si="3">SUM(J33:L33)</f>
        <v>0</v>
      </c>
      <c r="N33" s="9">
        <f t="shared" ref="N33" si="4">RANK(M33,M$6:M$33,0)</f>
        <v>24</v>
      </c>
    </row>
  </sheetData>
  <sortState ref="A10:N32">
    <sortCondition ref="N10:N32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7" width="6" customWidth="1"/>
    <col min="8" max="8" width="4.5703125" hidden="1" customWidth="1"/>
    <col min="9" max="9" width="4.140625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43</v>
      </c>
    </row>
    <row r="4" spans="1:15" ht="18.75" customHeight="1" x14ac:dyDescent="0.25">
      <c r="B4" s="28" t="s">
        <v>18</v>
      </c>
    </row>
    <row r="5" spans="1:15" ht="18.75" customHeight="1" x14ac:dyDescent="0.25">
      <c r="B5" s="28"/>
    </row>
    <row r="6" spans="1:15" s="9" customFormat="1" ht="12.75" customHeight="1" x14ac:dyDescent="0.2"/>
    <row r="7" spans="1:15" s="9" customFormat="1" ht="12.75" customHeight="1" x14ac:dyDescent="0.2">
      <c r="A7" s="2" t="s">
        <v>21</v>
      </c>
    </row>
    <row r="8" spans="1:15" s="9" customFormat="1" ht="12.75" customHeight="1" x14ac:dyDescent="0.2"/>
    <row r="9" spans="1:15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0" t="s">
        <v>6</v>
      </c>
      <c r="I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5" s="9" customFormat="1" ht="12.75" customHeight="1" x14ac:dyDescent="0.2">
      <c r="A10" s="5" t="s">
        <v>33</v>
      </c>
      <c r="B10" s="6">
        <v>30</v>
      </c>
      <c r="C10" s="10">
        <v>31</v>
      </c>
      <c r="D10" s="10">
        <v>36</v>
      </c>
      <c r="E10" s="10">
        <v>30</v>
      </c>
      <c r="F10" s="10">
        <v>33</v>
      </c>
      <c r="G10" s="10">
        <v>34</v>
      </c>
      <c r="H10" s="10"/>
      <c r="I10" s="10"/>
      <c r="J10" s="19">
        <f>MAX(B10:I10)</f>
        <v>36</v>
      </c>
      <c r="K10" s="20">
        <f>IF(COUNTIF(B10:I10,"&gt;0")&gt;1,LARGE(B10:I10,2),"")</f>
        <v>34</v>
      </c>
      <c r="L10" s="21">
        <f>IF(COUNTIF(B10:I10,"&gt;0")&gt;2,LARGE(B10:I10,3),"")</f>
        <v>33</v>
      </c>
      <c r="M10" s="18">
        <f>SUM(J10:L10)</f>
        <v>103</v>
      </c>
      <c r="N10" s="9">
        <f>RANK(M10,M$6:M$26,0)</f>
        <v>1</v>
      </c>
    </row>
    <row r="11" spans="1:15" s="9" customFormat="1" ht="12.75" customHeight="1" x14ac:dyDescent="0.2">
      <c r="A11" s="5" t="s">
        <v>34</v>
      </c>
      <c r="B11" s="6">
        <v>33</v>
      </c>
      <c r="C11" s="10">
        <v>31</v>
      </c>
      <c r="D11" s="10">
        <v>34</v>
      </c>
      <c r="E11" s="10">
        <v>25</v>
      </c>
      <c r="F11" s="10">
        <v>26</v>
      </c>
      <c r="G11" s="10"/>
      <c r="H11" s="10"/>
      <c r="I11" s="10"/>
      <c r="J11" s="22">
        <f>MAX(B11:I11)</f>
        <v>34</v>
      </c>
      <c r="K11" s="23">
        <f>IF(COUNTIF(B11:I11,"&gt;0")&gt;1,LARGE(B11:I11,2),"")</f>
        <v>33</v>
      </c>
      <c r="L11" s="24">
        <f>IF(COUNTIF(B11:I11,"&gt;0")&gt;2,LARGE(B11:I11,3),"")</f>
        <v>31</v>
      </c>
      <c r="M11" s="18">
        <f>SUM(J11:L11)</f>
        <v>98</v>
      </c>
      <c r="N11" s="9">
        <f>RANK(M11,M$6:M$26,0)</f>
        <v>2</v>
      </c>
    </row>
    <row r="12" spans="1:15" s="9" customFormat="1" ht="12.75" customHeight="1" x14ac:dyDescent="0.2">
      <c r="A12" s="5" t="s">
        <v>52</v>
      </c>
      <c r="B12" s="10"/>
      <c r="D12" s="10">
        <v>30</v>
      </c>
      <c r="E12" s="10">
        <v>31</v>
      </c>
      <c r="F12" s="10">
        <v>33</v>
      </c>
      <c r="J12" s="22">
        <f>MAX(B12:I12)</f>
        <v>33</v>
      </c>
      <c r="K12" s="23">
        <f>IF(COUNTIF(B12:I12,"&gt;0")&gt;1,LARGE(B12:I12,2),"")</f>
        <v>31</v>
      </c>
      <c r="L12" s="24">
        <f>IF(COUNTIF(B12:I12,"&gt;0")&gt;2,LARGE(B12:I12,3),"")</f>
        <v>30</v>
      </c>
      <c r="M12" s="18">
        <f>SUM(J12:L12)</f>
        <v>94</v>
      </c>
      <c r="N12" s="9">
        <f>RANK(M12,M$6:M$26,0)</f>
        <v>3</v>
      </c>
    </row>
    <row r="13" spans="1:15" s="9" customFormat="1" ht="12.75" customHeight="1" x14ac:dyDescent="0.2">
      <c r="A13" s="5" t="s">
        <v>53</v>
      </c>
      <c r="B13" s="15"/>
      <c r="C13"/>
      <c r="D13" s="15">
        <v>25</v>
      </c>
      <c r="E13" s="15">
        <v>28</v>
      </c>
      <c r="F13" s="15">
        <v>28</v>
      </c>
      <c r="G13"/>
      <c r="H13"/>
      <c r="I13"/>
      <c r="J13" s="22">
        <f>MAX(B13:I13)</f>
        <v>28</v>
      </c>
      <c r="K13" s="23">
        <f>IF(COUNTIF(B13:I13,"&gt;0")&gt;1,LARGE(B13:I13,2),"")</f>
        <v>28</v>
      </c>
      <c r="L13" s="24">
        <f>IF(COUNTIF(B13:I13,"&gt;0")&gt;2,LARGE(B13:I13,3),"")</f>
        <v>25</v>
      </c>
      <c r="M13" s="18">
        <f>SUM(J13:L13)</f>
        <v>81</v>
      </c>
      <c r="N13" s="9">
        <f>RANK(M13,M$6:M$26,0)</f>
        <v>4</v>
      </c>
      <c r="O13"/>
    </row>
    <row r="14" spans="1:15" s="9" customFormat="1" ht="12.75" customHeight="1" x14ac:dyDescent="0.2">
      <c r="A14" s="5" t="s">
        <v>11</v>
      </c>
      <c r="B14" s="6">
        <v>30</v>
      </c>
      <c r="C14" s="10">
        <v>19</v>
      </c>
      <c r="D14" s="10"/>
      <c r="E14" s="10">
        <v>21</v>
      </c>
      <c r="F14" s="10">
        <v>28</v>
      </c>
      <c r="G14" s="10">
        <v>20</v>
      </c>
      <c r="H14" s="10"/>
      <c r="I14" s="10"/>
      <c r="J14" s="22">
        <f>MAX(B14:I14)</f>
        <v>30</v>
      </c>
      <c r="K14" s="23">
        <f>IF(COUNTIF(B14:I14,"&gt;0")&gt;1,LARGE(B14:I14,2),"")</f>
        <v>28</v>
      </c>
      <c r="L14" s="24">
        <f>IF(COUNTIF(B14:I14,"&gt;0")&gt;2,LARGE(B14:I14,3),"")</f>
        <v>21</v>
      </c>
      <c r="M14" s="18">
        <f>SUM(J14:L14)</f>
        <v>79</v>
      </c>
      <c r="N14" s="9">
        <f>RANK(M14,M$6:M$26,0)</f>
        <v>5</v>
      </c>
    </row>
    <row r="15" spans="1:15" s="9" customFormat="1" ht="12.75" customHeight="1" x14ac:dyDescent="0.2">
      <c r="A15" s="5" t="s">
        <v>49</v>
      </c>
      <c r="B15"/>
      <c r="C15"/>
      <c r="D15" s="15">
        <v>23</v>
      </c>
      <c r="E15" s="10">
        <v>27</v>
      </c>
      <c r="F15"/>
      <c r="G15" s="15">
        <v>29</v>
      </c>
      <c r="H15"/>
      <c r="I15"/>
      <c r="J15" s="22">
        <f>MAX(B15:I15)</f>
        <v>29</v>
      </c>
      <c r="K15" s="23">
        <f>IF(COUNTIF(B15:I15,"&gt;0")&gt;1,LARGE(B15:I15,2),"")</f>
        <v>27</v>
      </c>
      <c r="L15" s="24">
        <f>IF(COUNTIF(B15:I15,"&gt;0")&gt;2,LARGE(B15:I15,3),"")</f>
        <v>23</v>
      </c>
      <c r="M15" s="18">
        <f>SUM(J15:L15)</f>
        <v>79</v>
      </c>
      <c r="N15" s="9">
        <f>RANK(M15,M$6:M$26,0)</f>
        <v>5</v>
      </c>
    </row>
    <row r="16" spans="1:15" s="9" customFormat="1" ht="12.75" customHeight="1" x14ac:dyDescent="0.2">
      <c r="A16" s="5" t="s">
        <v>31</v>
      </c>
      <c r="B16" s="6">
        <v>22</v>
      </c>
      <c r="C16" s="10">
        <v>27</v>
      </c>
      <c r="D16" s="10">
        <v>25</v>
      </c>
      <c r="E16" s="10">
        <v>25</v>
      </c>
      <c r="F16" s="10">
        <v>21</v>
      </c>
      <c r="G16" s="10"/>
      <c r="H16" s="10"/>
      <c r="I16" s="10"/>
      <c r="J16" s="22">
        <f>MAX(B16:I16)</f>
        <v>27</v>
      </c>
      <c r="K16" s="23">
        <f>IF(COUNTIF(B16:I16,"&gt;0")&gt;1,LARGE(B16:I16,2),"")</f>
        <v>25</v>
      </c>
      <c r="L16" s="24">
        <f>IF(COUNTIF(B16:I16,"&gt;0")&gt;2,LARGE(B16:I16,3),"")</f>
        <v>25</v>
      </c>
      <c r="M16" s="18">
        <f>SUM(J16:L16)</f>
        <v>77</v>
      </c>
      <c r="N16" s="9">
        <f>RANK(M16,M$6:M$26,0)</f>
        <v>7</v>
      </c>
    </row>
    <row r="17" spans="1:14" s="9" customFormat="1" ht="12.75" customHeight="1" x14ac:dyDescent="0.2">
      <c r="A17" s="5" t="s">
        <v>8</v>
      </c>
      <c r="B17" s="6">
        <v>23</v>
      </c>
      <c r="C17" s="10">
        <v>16</v>
      </c>
      <c r="D17" s="10">
        <v>25</v>
      </c>
      <c r="E17" s="10"/>
      <c r="F17" s="10">
        <v>22</v>
      </c>
      <c r="G17" s="10">
        <v>24</v>
      </c>
      <c r="H17" s="10"/>
      <c r="I17" s="10"/>
      <c r="J17" s="22">
        <f>MAX(B17:I17)</f>
        <v>25</v>
      </c>
      <c r="K17" s="23">
        <f>IF(COUNTIF(B17:I17,"&gt;0")&gt;1,LARGE(B17:I17,2),"")</f>
        <v>24</v>
      </c>
      <c r="L17" s="24">
        <f>IF(COUNTIF(B17:I17,"&gt;0")&gt;2,LARGE(B17:I17,3),"")</f>
        <v>23</v>
      </c>
      <c r="M17" s="18">
        <f>SUM(J17:L17)</f>
        <v>72</v>
      </c>
      <c r="N17" s="9">
        <f>RANK(M17,M$6:M$26,0)</f>
        <v>8</v>
      </c>
    </row>
    <row r="18" spans="1:14" s="9" customFormat="1" ht="12.75" customHeight="1" x14ac:dyDescent="0.2">
      <c r="A18" s="5" t="s">
        <v>38</v>
      </c>
      <c r="B18" s="6">
        <v>25</v>
      </c>
      <c r="D18" s="10"/>
      <c r="E18" s="10">
        <v>29</v>
      </c>
      <c r="F18" s="10"/>
      <c r="J18" s="22">
        <f>MAX(B18:I18)</f>
        <v>29</v>
      </c>
      <c r="K18" s="23">
        <f>IF(COUNTIF(B18:I18,"&gt;0")&gt;1,LARGE(B18:I18,2),"")</f>
        <v>25</v>
      </c>
      <c r="L18" s="24" t="str">
        <f>IF(COUNTIF(B18:I18,"&gt;0")&gt;2,LARGE(B18:I18,3),"")</f>
        <v/>
      </c>
      <c r="M18" s="18">
        <f>SUM(J18:L18)</f>
        <v>54</v>
      </c>
      <c r="N18" s="9">
        <f>RANK(M18,M$6:M$26,0)</f>
        <v>9</v>
      </c>
    </row>
    <row r="19" spans="1:14" s="9" customFormat="1" ht="12.75" customHeight="1" x14ac:dyDescent="0.2">
      <c r="A19" s="5" t="s">
        <v>46</v>
      </c>
      <c r="B19" s="6">
        <v>15</v>
      </c>
      <c r="C19" s="10">
        <v>12</v>
      </c>
      <c r="D19" s="10">
        <v>12</v>
      </c>
      <c r="E19" s="10">
        <v>13</v>
      </c>
      <c r="F19" s="10">
        <v>17</v>
      </c>
      <c r="G19" s="10">
        <v>17</v>
      </c>
      <c r="H19" s="10"/>
      <c r="I19" s="10"/>
      <c r="J19" s="22">
        <f>MAX(B19:I19)</f>
        <v>17</v>
      </c>
      <c r="K19" s="23">
        <f>IF(COUNTIF(B19:I19,"&gt;0")&gt;1,LARGE(B19:I19,2),"")</f>
        <v>17</v>
      </c>
      <c r="L19" s="24">
        <f>IF(COUNTIF(B19:I19,"&gt;0")&gt;2,LARGE(B19:I19,3),"")</f>
        <v>15</v>
      </c>
      <c r="M19" s="18">
        <f>SUM(J19:L19)</f>
        <v>49</v>
      </c>
      <c r="N19" s="9">
        <f>RANK(M19,M$6:M$26,0)</f>
        <v>10</v>
      </c>
    </row>
    <row r="20" spans="1:14" x14ac:dyDescent="0.2">
      <c r="A20" s="5" t="s">
        <v>30</v>
      </c>
      <c r="B20" s="6">
        <v>27</v>
      </c>
      <c r="C20" s="10"/>
      <c r="D20" s="10">
        <v>10</v>
      </c>
      <c r="E20" s="10"/>
      <c r="F20" s="10">
        <v>9</v>
      </c>
      <c r="G20" s="10"/>
      <c r="H20" s="10"/>
      <c r="I20" s="10"/>
      <c r="J20" s="22">
        <f>MAX(B20:I20)</f>
        <v>27</v>
      </c>
      <c r="K20" s="23">
        <f>IF(COUNTIF(B20:I20,"&gt;0")&gt;1,LARGE(B20:I20,2),"")</f>
        <v>10</v>
      </c>
      <c r="L20" s="24">
        <f>IF(COUNTIF(B20:I20,"&gt;0")&gt;2,LARGE(B20:I20,3),"")</f>
        <v>9</v>
      </c>
      <c r="M20" s="18">
        <f>SUM(J20:L20)</f>
        <v>46</v>
      </c>
      <c r="N20" s="9">
        <f>RANK(M20,M$6:M$26,0)</f>
        <v>11</v>
      </c>
    </row>
    <row r="21" spans="1:14" x14ac:dyDescent="0.2">
      <c r="A21" s="5" t="s">
        <v>55</v>
      </c>
      <c r="B21" s="9"/>
      <c r="C21" s="9"/>
      <c r="D21" s="10"/>
      <c r="E21" s="10">
        <v>19</v>
      </c>
      <c r="F21" s="9"/>
      <c r="G21" s="9"/>
      <c r="H21" s="9"/>
      <c r="I21" s="9"/>
      <c r="J21" s="22">
        <f>MAX(B21:I21)</f>
        <v>19</v>
      </c>
      <c r="K21" s="23" t="str">
        <f>IF(COUNTIF(B21:I21,"&gt;0")&gt;1,LARGE(B21:I21,2),"")</f>
        <v/>
      </c>
      <c r="L21" s="24" t="str">
        <f>IF(COUNTIF(B21:I21,"&gt;0")&gt;2,LARGE(B21:I21,3),"")</f>
        <v/>
      </c>
      <c r="M21" s="18">
        <f>SUM(J21:L21)</f>
        <v>19</v>
      </c>
      <c r="N21" s="9">
        <f>RANK(M21,M$6:M$26,0)</f>
        <v>12</v>
      </c>
    </row>
    <row r="22" spans="1:14" x14ac:dyDescent="0.2">
      <c r="A22" s="5" t="s">
        <v>57</v>
      </c>
      <c r="E22" s="10">
        <v>13</v>
      </c>
      <c r="F22" s="15"/>
      <c r="J22" s="22">
        <f>MAX(B22:I22)</f>
        <v>13</v>
      </c>
      <c r="K22" s="23" t="str">
        <f>IF(COUNTIF(B22:I22,"&gt;0")&gt;1,LARGE(B22:I22,2),"")</f>
        <v/>
      </c>
      <c r="L22" s="24" t="str">
        <f>IF(COUNTIF(B22:I22,"&gt;0")&gt;2,LARGE(B22:I22,3),"")</f>
        <v/>
      </c>
      <c r="M22" s="18">
        <f>SUM(J22:L22)</f>
        <v>13</v>
      </c>
      <c r="N22" s="9">
        <f>RANK(M22,M$6:M$26,0)</f>
        <v>13</v>
      </c>
    </row>
    <row r="23" spans="1:14" x14ac:dyDescent="0.2">
      <c r="A23" s="5" t="s">
        <v>56</v>
      </c>
      <c r="E23" s="10">
        <v>9</v>
      </c>
      <c r="J23" s="22">
        <f>MAX(B23:I23)</f>
        <v>9</v>
      </c>
      <c r="K23" s="23" t="str">
        <f>IF(COUNTIF(B23:I23,"&gt;0")&gt;1,LARGE(B23:I23,2),"")</f>
        <v/>
      </c>
      <c r="L23" s="24" t="str">
        <f>IF(COUNTIF(B23:I23,"&gt;0")&gt;2,LARGE(B23:I23,3),"")</f>
        <v/>
      </c>
      <c r="M23" s="18">
        <f>SUM(J23:L23)</f>
        <v>9</v>
      </c>
      <c r="N23" s="9">
        <f>RANK(M23,M$6:M$26,0)</f>
        <v>14</v>
      </c>
    </row>
    <row r="24" spans="1:14" x14ac:dyDescent="0.2">
      <c r="A24" s="44"/>
      <c r="E24" s="10"/>
      <c r="J24" s="22">
        <f t="shared" ref="J12:J26" si="0">MAX(B24:I24)</f>
        <v>0</v>
      </c>
      <c r="K24" s="23" t="str">
        <f t="shared" ref="K12:K26" si="1">IF(COUNTIF(B24:I24,"&gt;0")&gt;1,LARGE(B24:I24,2),"")</f>
        <v/>
      </c>
      <c r="L24" s="24" t="str">
        <f t="shared" ref="L12:L26" si="2">IF(COUNTIF(B24:I24,"&gt;0")&gt;2,LARGE(B24:I24,3),"")</f>
        <v/>
      </c>
      <c r="M24" s="18">
        <f t="shared" ref="M24:M26" si="3">SUM(J24:L24)</f>
        <v>0</v>
      </c>
      <c r="N24" s="9">
        <f t="shared" ref="N24:N26" si="4">RANK(M24,M$6:M$26,0)</f>
        <v>15</v>
      </c>
    </row>
    <row r="25" spans="1:14" x14ac:dyDescent="0.2">
      <c r="A25" s="44"/>
      <c r="E25" s="10"/>
      <c r="J25" s="22">
        <f t="shared" si="0"/>
        <v>0</v>
      </c>
      <c r="K25" s="23" t="str">
        <f t="shared" si="1"/>
        <v/>
      </c>
      <c r="L25" s="24" t="str">
        <f t="shared" si="2"/>
        <v/>
      </c>
      <c r="M25" s="18">
        <f t="shared" si="3"/>
        <v>0</v>
      </c>
      <c r="N25" s="9">
        <f t="shared" si="4"/>
        <v>15</v>
      </c>
    </row>
    <row r="26" spans="1:14" x14ac:dyDescent="0.2">
      <c r="A26" s="44"/>
      <c r="E26" s="10"/>
      <c r="J26" s="22">
        <f t="shared" si="0"/>
        <v>0</v>
      </c>
      <c r="K26" s="23" t="str">
        <f t="shared" si="1"/>
        <v/>
      </c>
      <c r="L26" s="24" t="str">
        <f t="shared" si="2"/>
        <v/>
      </c>
      <c r="M26" s="18">
        <f t="shared" si="3"/>
        <v>0</v>
      </c>
      <c r="N26" s="9">
        <f t="shared" si="4"/>
        <v>15</v>
      </c>
    </row>
  </sheetData>
  <sortState ref="A10:N23">
    <sortCondition ref="N10:N23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7" width="6" customWidth="1"/>
    <col min="8" max="8" width="4.5703125" hidden="1" customWidth="1"/>
    <col min="9" max="9" width="4.140625" customWidth="1"/>
    <col min="10" max="12" width="6.140625" customWidth="1"/>
    <col min="13" max="14" width="7.42578125" customWidth="1"/>
  </cols>
  <sheetData>
    <row r="1" spans="1:16" ht="4.5" customHeight="1" x14ac:dyDescent="0.2"/>
    <row r="2" spans="1:16" ht="27.75" x14ac:dyDescent="0.4">
      <c r="B2" s="1" t="s">
        <v>10</v>
      </c>
    </row>
    <row r="3" spans="1:16" ht="26.25" x14ac:dyDescent="0.4">
      <c r="B3" s="3" t="s">
        <v>43</v>
      </c>
    </row>
    <row r="4" spans="1:16" ht="18.75" customHeight="1" x14ac:dyDescent="0.25">
      <c r="B4" s="28" t="s">
        <v>18</v>
      </c>
    </row>
    <row r="5" spans="1:16" ht="18.75" customHeight="1" x14ac:dyDescent="0.25">
      <c r="B5" s="28"/>
    </row>
    <row r="6" spans="1:16" s="9" customFormat="1" ht="12.75" customHeight="1" x14ac:dyDescent="0.2"/>
    <row r="7" spans="1:16" s="9" customFormat="1" ht="12.75" customHeight="1" x14ac:dyDescent="0.2">
      <c r="A7" s="2" t="s">
        <v>22</v>
      </c>
    </row>
    <row r="8" spans="1:16" s="9" customFormat="1" ht="12.75" customHeight="1" x14ac:dyDescent="0.2"/>
    <row r="9" spans="1:16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0" t="s">
        <v>6</v>
      </c>
      <c r="I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6" s="9" customFormat="1" ht="12.75" customHeight="1" x14ac:dyDescent="0.2">
      <c r="A10" s="44" t="s">
        <v>31</v>
      </c>
      <c r="B10" s="51">
        <v>35</v>
      </c>
      <c r="C10" s="10">
        <v>35</v>
      </c>
      <c r="D10" s="10">
        <v>34</v>
      </c>
      <c r="E10" s="10">
        <v>34</v>
      </c>
      <c r="F10" s="10">
        <v>34</v>
      </c>
      <c r="G10" s="10"/>
      <c r="H10" s="10"/>
      <c r="I10" s="10"/>
      <c r="J10" s="48">
        <f>MAX(B10:I10)</f>
        <v>35</v>
      </c>
      <c r="K10" s="49">
        <f>IF(COUNTIF(B10:I10,"&gt;0")&gt;1,LARGE(B10:I10,2),"")</f>
        <v>35</v>
      </c>
      <c r="L10" s="50">
        <f>IF(COUNTIF(B10:I10,"&gt;0")&gt;2,LARGE(B10:I10,3),"")</f>
        <v>34</v>
      </c>
      <c r="M10" s="18">
        <f>SUM(J10:L10)</f>
        <v>104</v>
      </c>
      <c r="N10" s="9">
        <f>RANK(M10,M$6:M$28,0)</f>
        <v>1</v>
      </c>
    </row>
    <row r="11" spans="1:16" s="9" customFormat="1" ht="12.75" customHeight="1" x14ac:dyDescent="0.2">
      <c r="A11" s="44" t="s">
        <v>33</v>
      </c>
      <c r="B11" s="51">
        <v>35</v>
      </c>
      <c r="C11" s="10">
        <v>32</v>
      </c>
      <c r="D11" s="10">
        <v>33</v>
      </c>
      <c r="E11" s="10">
        <v>33</v>
      </c>
      <c r="F11" s="10">
        <v>32</v>
      </c>
      <c r="G11" s="10">
        <v>35</v>
      </c>
      <c r="H11" s="10"/>
      <c r="I11" s="10"/>
      <c r="J11" s="22">
        <f>MAX(B11:I11)</f>
        <v>35</v>
      </c>
      <c r="K11" s="23">
        <f>IF(COUNTIF(B11:I11,"&gt;0")&gt;1,LARGE(B11:I11,2),"")</f>
        <v>35</v>
      </c>
      <c r="L11" s="24">
        <f>IF(COUNTIF(B11:I11,"&gt;0")&gt;2,LARGE(B11:I11,3),"")</f>
        <v>33</v>
      </c>
      <c r="M11" s="18">
        <f>SUM(J11:L11)</f>
        <v>103</v>
      </c>
      <c r="N11" s="9">
        <f>RANK(M11,M$6:M$28,0)</f>
        <v>2</v>
      </c>
      <c r="O11"/>
    </row>
    <row r="12" spans="1:16" s="9" customFormat="1" ht="12.75" customHeight="1" x14ac:dyDescent="0.2">
      <c r="A12" s="44" t="s">
        <v>49</v>
      </c>
      <c r="B12" s="10"/>
      <c r="C12" s="10"/>
      <c r="D12" s="10">
        <v>31</v>
      </c>
      <c r="E12" s="10">
        <v>31</v>
      </c>
      <c r="F12" s="10"/>
      <c r="G12" s="10">
        <v>38</v>
      </c>
      <c r="H12" s="10"/>
      <c r="I12" s="10"/>
      <c r="J12" s="22">
        <f>MAX(B12:I12)</f>
        <v>38</v>
      </c>
      <c r="K12" s="23">
        <f>IF(COUNTIF(B12:I12,"&gt;0")&gt;1,LARGE(B12:I12,2),"")</f>
        <v>31</v>
      </c>
      <c r="L12" s="24">
        <f>IF(COUNTIF(B12:I12,"&gt;0")&gt;2,LARGE(B12:I12,3),"")</f>
        <v>31</v>
      </c>
      <c r="M12" s="18">
        <f>SUM(J12:L12)</f>
        <v>100</v>
      </c>
      <c r="N12" s="9">
        <f>RANK(M12,M$6:M$28,0)</f>
        <v>3</v>
      </c>
    </row>
    <row r="13" spans="1:16" s="9" customFormat="1" ht="12.75" customHeight="1" x14ac:dyDescent="0.2">
      <c r="A13" s="44" t="s">
        <v>11</v>
      </c>
      <c r="B13" s="51">
        <v>30</v>
      </c>
      <c r="C13" s="10">
        <v>31</v>
      </c>
      <c r="D13" s="10"/>
      <c r="E13" s="10">
        <v>33</v>
      </c>
      <c r="F13" s="10">
        <v>33</v>
      </c>
      <c r="G13" s="10">
        <v>33</v>
      </c>
      <c r="H13" s="10"/>
      <c r="I13" s="10"/>
      <c r="J13" s="22">
        <f>MAX(B13:I13)</f>
        <v>33</v>
      </c>
      <c r="K13" s="23">
        <f>IF(COUNTIF(B13:I13,"&gt;0")&gt;1,LARGE(B13:I13,2),"")</f>
        <v>33</v>
      </c>
      <c r="L13" s="24">
        <f>IF(COUNTIF(B13:I13,"&gt;0")&gt;2,LARGE(B13:I13,3),"")</f>
        <v>33</v>
      </c>
      <c r="M13" s="18">
        <f>SUM(J13:L13)</f>
        <v>99</v>
      </c>
      <c r="N13" s="9">
        <f>RANK(M13,M$6:M$28,0)</f>
        <v>4</v>
      </c>
      <c r="P13"/>
    </row>
    <row r="14" spans="1:16" s="9" customFormat="1" ht="12.75" customHeight="1" x14ac:dyDescent="0.2">
      <c r="A14" s="44" t="s">
        <v>8</v>
      </c>
      <c r="B14" s="51">
        <v>34</v>
      </c>
      <c r="C14" s="10">
        <v>30</v>
      </c>
      <c r="D14" s="10">
        <v>28</v>
      </c>
      <c r="E14" s="10"/>
      <c r="F14" s="10">
        <v>26</v>
      </c>
      <c r="G14" s="10">
        <v>31</v>
      </c>
      <c r="H14" s="10"/>
      <c r="I14" s="10"/>
      <c r="J14" s="22">
        <f>MAX(B14:I14)</f>
        <v>34</v>
      </c>
      <c r="K14" s="23">
        <f>IF(COUNTIF(B14:I14,"&gt;0")&gt;1,LARGE(B14:I14,2),"")</f>
        <v>31</v>
      </c>
      <c r="L14" s="24">
        <f>IF(COUNTIF(B14:I14,"&gt;0")&gt;2,LARGE(B14:I14,3),"")</f>
        <v>30</v>
      </c>
      <c r="M14" s="18">
        <f>SUM(J14:L14)</f>
        <v>95</v>
      </c>
      <c r="N14" s="9">
        <f>RANK(M14,M$6:M$28,0)</f>
        <v>5</v>
      </c>
    </row>
    <row r="15" spans="1:16" s="9" customFormat="1" ht="12.75" customHeight="1" x14ac:dyDescent="0.2">
      <c r="A15" s="44" t="s">
        <v>34</v>
      </c>
      <c r="B15" s="51">
        <v>28</v>
      </c>
      <c r="C15" s="10">
        <v>29</v>
      </c>
      <c r="D15" s="10">
        <v>29</v>
      </c>
      <c r="E15" s="10">
        <v>30</v>
      </c>
      <c r="F15" s="10">
        <v>33</v>
      </c>
      <c r="G15" s="10"/>
      <c r="H15" s="10"/>
      <c r="I15" s="10"/>
      <c r="J15" s="22">
        <f>MAX(B15:I15)</f>
        <v>33</v>
      </c>
      <c r="K15" s="23">
        <f>IF(COUNTIF(B15:I15,"&gt;0")&gt;1,LARGE(B15:I15,2),"")</f>
        <v>30</v>
      </c>
      <c r="L15" s="24">
        <f>IF(COUNTIF(B15:I15,"&gt;0")&gt;2,LARGE(B15:I15,3),"")</f>
        <v>29</v>
      </c>
      <c r="M15" s="18">
        <f>SUM(J15:L15)</f>
        <v>92</v>
      </c>
      <c r="N15" s="9">
        <f>RANK(M15,M$6:M$28,0)</f>
        <v>6</v>
      </c>
    </row>
    <row r="16" spans="1:16" s="9" customFormat="1" ht="12.75" customHeight="1" x14ac:dyDescent="0.2">
      <c r="A16" s="44" t="s">
        <v>52</v>
      </c>
      <c r="B16" s="15"/>
      <c r="C16"/>
      <c r="D16" s="15">
        <v>34</v>
      </c>
      <c r="E16" s="15">
        <v>27</v>
      </c>
      <c r="F16" s="15">
        <v>31</v>
      </c>
      <c r="G16"/>
      <c r="H16"/>
      <c r="I16"/>
      <c r="J16" s="22">
        <f>MAX(B16:I16)</f>
        <v>34</v>
      </c>
      <c r="K16" s="23">
        <f>IF(COUNTIF(B16:I16,"&gt;0")&gt;1,LARGE(B16:I16,2),"")</f>
        <v>31</v>
      </c>
      <c r="L16" s="24">
        <f>IF(COUNTIF(B16:I16,"&gt;0")&gt;2,LARGE(B16:I16,3),"")</f>
        <v>27</v>
      </c>
      <c r="M16" s="18">
        <f>SUM(J16:L16)</f>
        <v>92</v>
      </c>
      <c r="N16" s="9">
        <f>RANK(M16,M$6:M$28,0)</f>
        <v>6</v>
      </c>
    </row>
    <row r="17" spans="1:15" s="9" customFormat="1" ht="12.75" customHeight="1" x14ac:dyDescent="0.2">
      <c r="A17" s="44" t="s">
        <v>30</v>
      </c>
      <c r="B17" s="51">
        <v>24</v>
      </c>
      <c r="C17" s="10"/>
      <c r="D17" s="10">
        <v>32</v>
      </c>
      <c r="E17" s="10"/>
      <c r="F17" s="10">
        <v>33</v>
      </c>
      <c r="G17" s="10"/>
      <c r="H17" s="10"/>
      <c r="I17" s="10"/>
      <c r="J17" s="22">
        <f>MAX(B17:I17)</f>
        <v>33</v>
      </c>
      <c r="K17" s="23">
        <f>IF(COUNTIF(B17:I17,"&gt;0")&gt;1,LARGE(B17:I17,2),"")</f>
        <v>32</v>
      </c>
      <c r="L17" s="24">
        <f>IF(COUNTIF(B17:I17,"&gt;0")&gt;2,LARGE(B17:I17,3),"")</f>
        <v>24</v>
      </c>
      <c r="M17" s="18">
        <f>SUM(J17:L17)</f>
        <v>89</v>
      </c>
      <c r="N17" s="9">
        <f>RANK(M17,M$6:M$28,0)</f>
        <v>8</v>
      </c>
    </row>
    <row r="18" spans="1:15" s="9" customFormat="1" ht="12.75" customHeight="1" x14ac:dyDescent="0.2">
      <c r="A18" s="44" t="s">
        <v>53</v>
      </c>
      <c r="B18"/>
      <c r="C18"/>
      <c r="D18" s="10">
        <v>22</v>
      </c>
      <c r="E18" s="15">
        <v>26</v>
      </c>
      <c r="F18" s="15">
        <v>33</v>
      </c>
      <c r="G18"/>
      <c r="H18"/>
      <c r="I18"/>
      <c r="J18" s="22">
        <f>MAX(B18:I18)</f>
        <v>33</v>
      </c>
      <c r="K18" s="23">
        <f>IF(COUNTIF(B18:I18,"&gt;0")&gt;1,LARGE(B18:I18,2),"")</f>
        <v>26</v>
      </c>
      <c r="L18" s="24">
        <f>IF(COUNTIF(B18:I18,"&gt;0")&gt;2,LARGE(B18:I18,3),"")</f>
        <v>22</v>
      </c>
      <c r="M18" s="18">
        <f>SUM(J18:L18)</f>
        <v>81</v>
      </c>
      <c r="N18" s="9">
        <f>RANK(M18,M$6:M$28,0)</f>
        <v>9</v>
      </c>
    </row>
    <row r="19" spans="1:15" s="9" customFormat="1" ht="12.75" customHeight="1" x14ac:dyDescent="0.2">
      <c r="A19" s="44" t="s">
        <v>39</v>
      </c>
      <c r="B19" s="51">
        <v>27</v>
      </c>
      <c r="D19" s="10"/>
      <c r="E19" s="10">
        <v>25</v>
      </c>
      <c r="F19" s="10">
        <v>28</v>
      </c>
      <c r="J19" s="22">
        <f>MAX(B19:I19)</f>
        <v>28</v>
      </c>
      <c r="K19" s="23">
        <f>IF(COUNTIF(B19:I19,"&gt;0")&gt;1,LARGE(B19:I19,2),"")</f>
        <v>27</v>
      </c>
      <c r="L19" s="24">
        <f>IF(COUNTIF(B19:I19,"&gt;0")&gt;2,LARGE(B19:I19,3),"")</f>
        <v>25</v>
      </c>
      <c r="M19" s="18">
        <f>SUM(J19:L19)</f>
        <v>80</v>
      </c>
      <c r="N19" s="9">
        <f>RANK(M19,M$6:M$28,0)</f>
        <v>10</v>
      </c>
    </row>
    <row r="20" spans="1:15" s="9" customFormat="1" ht="12.75" customHeight="1" x14ac:dyDescent="0.2">
      <c r="A20" s="44" t="s">
        <v>38</v>
      </c>
      <c r="B20" s="51">
        <v>32</v>
      </c>
      <c r="C20" s="10"/>
      <c r="D20" s="10"/>
      <c r="E20" s="10">
        <v>31</v>
      </c>
      <c r="F20" s="10"/>
      <c r="G20" s="10"/>
      <c r="H20" s="10"/>
      <c r="I20" s="10"/>
      <c r="J20" s="22">
        <f>MAX(B20:I20)</f>
        <v>32</v>
      </c>
      <c r="K20" s="23">
        <f>IF(COUNTIF(B20:I20,"&gt;0")&gt;1,LARGE(B20:I20,2),"")</f>
        <v>31</v>
      </c>
      <c r="L20" s="24" t="str">
        <f>IF(COUNTIF(B20:I20,"&gt;0")&gt;2,LARGE(B20:I20,3),"")</f>
        <v/>
      </c>
      <c r="M20" s="18">
        <f>SUM(J20:L20)</f>
        <v>63</v>
      </c>
      <c r="N20" s="9">
        <f>RANK(M20,M$6:M$28,0)</f>
        <v>11</v>
      </c>
      <c r="O20"/>
    </row>
    <row r="21" spans="1:15" x14ac:dyDescent="0.2">
      <c r="A21" s="44" t="s">
        <v>9</v>
      </c>
      <c r="B21" s="51">
        <v>26</v>
      </c>
      <c r="D21" s="10"/>
      <c r="E21" s="15"/>
      <c r="F21" s="15">
        <v>28</v>
      </c>
      <c r="J21" s="22">
        <f>MAX(B21:I21)</f>
        <v>28</v>
      </c>
      <c r="K21" s="23">
        <f>IF(COUNTIF(B21:I21,"&gt;0")&gt;1,LARGE(B21:I21,2),"")</f>
        <v>26</v>
      </c>
      <c r="L21" s="24" t="str">
        <f>IF(COUNTIF(B21:I21,"&gt;0")&gt;2,LARGE(B21:I21,3),"")</f>
        <v/>
      </c>
      <c r="M21" s="18">
        <f>SUM(J21:L21)</f>
        <v>54</v>
      </c>
      <c r="N21" s="9">
        <f>RANK(M21,M$6:M$28,0)</f>
        <v>12</v>
      </c>
    </row>
    <row r="22" spans="1:15" x14ac:dyDescent="0.2">
      <c r="A22" s="44" t="s">
        <v>55</v>
      </c>
      <c r="D22" s="15">
        <v>31</v>
      </c>
      <c r="E22" s="15"/>
      <c r="J22" s="22">
        <f>MAX(B22:I22)</f>
        <v>31</v>
      </c>
      <c r="K22" s="23" t="str">
        <f>IF(COUNTIF(B22:I22,"&gt;0")&gt;1,LARGE(B22:I22,2),"")</f>
        <v/>
      </c>
      <c r="L22" s="24" t="str">
        <f>IF(COUNTIF(B22:I22,"&gt;0")&gt;2,LARGE(B22:I22,3),"")</f>
        <v/>
      </c>
      <c r="M22" s="18">
        <f>SUM(J22:L22)</f>
        <v>31</v>
      </c>
      <c r="N22" s="9">
        <f>RANK(M22,M$6:M$28,0)</f>
        <v>13</v>
      </c>
    </row>
    <row r="23" spans="1:15" x14ac:dyDescent="0.2">
      <c r="A23" s="44" t="s">
        <v>54</v>
      </c>
      <c r="E23" s="15">
        <v>31</v>
      </c>
      <c r="J23" s="22">
        <f>MAX(B23:I23)</f>
        <v>31</v>
      </c>
      <c r="K23" s="23" t="str">
        <f>IF(COUNTIF(B23:I23,"&gt;0")&gt;1,LARGE(B23:I23,2),"")</f>
        <v/>
      </c>
      <c r="L23" s="24" t="str">
        <f>IF(COUNTIF(B23:I23,"&gt;0")&gt;2,LARGE(B23:I23,3),"")</f>
        <v/>
      </c>
      <c r="M23" s="18">
        <f>SUM(J23:L23)</f>
        <v>31</v>
      </c>
      <c r="N23" s="9">
        <f>RANK(M23,M$6:M$28,0)</f>
        <v>13</v>
      </c>
      <c r="O23" s="9"/>
    </row>
    <row r="24" spans="1:15" x14ac:dyDescent="0.2">
      <c r="A24" s="44" t="s">
        <v>42</v>
      </c>
      <c r="B24" s="15"/>
      <c r="C24">
        <v>25</v>
      </c>
      <c r="D24" s="10"/>
      <c r="E24" s="15"/>
      <c r="J24" s="22">
        <f>MAX(B24:I24)</f>
        <v>25</v>
      </c>
      <c r="K24" s="23" t="str">
        <f>IF(COUNTIF(B24:I24,"&gt;0")&gt;1,LARGE(B24:I24,2),"")</f>
        <v/>
      </c>
      <c r="L24" s="24" t="str">
        <f>IF(COUNTIF(B24:I24,"&gt;0")&gt;2,LARGE(B24:I24,3),"")</f>
        <v/>
      </c>
      <c r="M24" s="18">
        <f>SUM(J24:L24)</f>
        <v>25</v>
      </c>
      <c r="N24" s="9">
        <f>RANK(M24,M$6:M$28,0)</f>
        <v>15</v>
      </c>
    </row>
    <row r="25" spans="1:15" x14ac:dyDescent="0.2">
      <c r="A25" s="44" t="s">
        <v>50</v>
      </c>
      <c r="B25" s="10"/>
      <c r="C25" s="10"/>
      <c r="D25" s="10">
        <v>21</v>
      </c>
      <c r="E25" s="10"/>
      <c r="F25" s="10"/>
      <c r="G25" s="10"/>
      <c r="H25" s="10"/>
      <c r="I25" s="10"/>
      <c r="J25" s="22">
        <f>MAX(B25:I25)</f>
        <v>21</v>
      </c>
      <c r="K25" s="23" t="str">
        <f>IF(COUNTIF(B25:I25,"&gt;0")&gt;1,LARGE(B25:I25,2),"")</f>
        <v/>
      </c>
      <c r="L25" s="24" t="str">
        <f>IF(COUNTIF(B25:I25,"&gt;0")&gt;2,LARGE(B25:I25,3),"")</f>
        <v/>
      </c>
      <c r="M25" s="18">
        <f>SUM(J25:L25)</f>
        <v>21</v>
      </c>
      <c r="N25" s="9">
        <f>RANK(M25,M$6:M$28,0)</f>
        <v>16</v>
      </c>
    </row>
    <row r="26" spans="1:15" x14ac:dyDescent="0.2">
      <c r="A26" s="44" t="s">
        <v>45</v>
      </c>
      <c r="B26" s="51">
        <v>12</v>
      </c>
      <c r="C26" s="10"/>
      <c r="D26" s="10"/>
      <c r="E26" s="10">
        <v>6</v>
      </c>
      <c r="F26" s="10"/>
      <c r="G26" s="10"/>
      <c r="H26" s="10"/>
      <c r="I26" s="10"/>
      <c r="J26" s="22">
        <f>MAX(B26:I26)</f>
        <v>12</v>
      </c>
      <c r="K26" s="23">
        <f>IF(COUNTIF(B26:I26,"&gt;0")&gt;1,LARGE(B26:I26,2),"")</f>
        <v>6</v>
      </c>
      <c r="L26" s="24" t="str">
        <f>IF(COUNTIF(B26:I26,"&gt;0")&gt;2,LARGE(B26:I26,3),"")</f>
        <v/>
      </c>
      <c r="M26" s="18">
        <f>SUM(J26:L26)</f>
        <v>18</v>
      </c>
      <c r="N26" s="9">
        <f>RANK(M26,M$6:M$28,0)</f>
        <v>17</v>
      </c>
    </row>
    <row r="27" spans="1:15" x14ac:dyDescent="0.2">
      <c r="A27" s="44" t="s">
        <v>56</v>
      </c>
      <c r="D27" s="10"/>
      <c r="E27" s="15">
        <v>15</v>
      </c>
      <c r="J27" s="22">
        <f>MAX(B27:I27)</f>
        <v>15</v>
      </c>
      <c r="K27" s="23" t="str">
        <f>IF(COUNTIF(B27:I27,"&gt;0")&gt;1,LARGE(B27:I27,2),"")</f>
        <v/>
      </c>
      <c r="L27" s="24" t="str">
        <f>IF(COUNTIF(B27:I27,"&gt;0")&gt;2,LARGE(B27:I27,3),"")</f>
        <v/>
      </c>
      <c r="M27" s="18">
        <f>SUM(J27:L27)</f>
        <v>15</v>
      </c>
      <c r="N27" s="9">
        <f>RANK(M27,M$6:M$28,0)</f>
        <v>18</v>
      </c>
    </row>
    <row r="28" spans="1:15" x14ac:dyDescent="0.2">
      <c r="A28" s="44" t="s">
        <v>57</v>
      </c>
      <c r="E28" s="15">
        <v>13</v>
      </c>
      <c r="J28" s="22">
        <f>MAX(B28:I28)</f>
        <v>13</v>
      </c>
      <c r="K28" s="23" t="str">
        <f>IF(COUNTIF(B28:I28,"&gt;0")&gt;1,LARGE(B28:I28,2),"")</f>
        <v/>
      </c>
      <c r="L28" s="24" t="str">
        <f>IF(COUNTIF(B28:I28,"&gt;0")&gt;2,LARGE(B28:I28,3),"")</f>
        <v/>
      </c>
      <c r="M28" s="18">
        <f>SUM(J28:L28)</f>
        <v>13</v>
      </c>
      <c r="N28" s="9">
        <f>RANK(M28,M$6:M$28,0)</f>
        <v>19</v>
      </c>
    </row>
    <row r="29" spans="1:15" x14ac:dyDescent="0.2">
      <c r="E29" s="15"/>
    </row>
    <row r="30" spans="1:15" x14ac:dyDescent="0.2">
      <c r="E30" s="15"/>
    </row>
  </sheetData>
  <sortState ref="A10:N28">
    <sortCondition ref="N10:N28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7" width="6" customWidth="1"/>
    <col min="8" max="8" width="4.5703125" hidden="1" customWidth="1"/>
    <col min="9" max="9" width="4.140625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43</v>
      </c>
    </row>
    <row r="4" spans="1:15" ht="18.75" customHeight="1" x14ac:dyDescent="0.25">
      <c r="B4" s="28" t="s">
        <v>18</v>
      </c>
    </row>
    <row r="5" spans="1:15" ht="18.75" customHeight="1" x14ac:dyDescent="0.25">
      <c r="B5" s="28"/>
    </row>
    <row r="6" spans="1:15" s="9" customFormat="1" ht="12.75" customHeight="1" x14ac:dyDescent="0.2"/>
    <row r="7" spans="1:15" s="9" customFormat="1" ht="12.75" customHeight="1" x14ac:dyDescent="0.2">
      <c r="A7" s="2" t="s">
        <v>23</v>
      </c>
    </row>
    <row r="8" spans="1:15" s="9" customFormat="1" ht="12.75" customHeight="1" x14ac:dyDescent="0.2"/>
    <row r="9" spans="1:15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0" t="s">
        <v>6</v>
      </c>
      <c r="I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5" s="9" customFormat="1" ht="12.75" customHeight="1" x14ac:dyDescent="0.2">
      <c r="A10" s="44" t="s">
        <v>33</v>
      </c>
      <c r="B10" s="10">
        <v>65</v>
      </c>
      <c r="C10" s="10">
        <v>63</v>
      </c>
      <c r="D10" s="10">
        <v>69</v>
      </c>
      <c r="E10" s="10">
        <v>63</v>
      </c>
      <c r="F10" s="10">
        <v>65</v>
      </c>
      <c r="G10" s="10">
        <v>69</v>
      </c>
      <c r="H10" s="10"/>
      <c r="I10" s="10"/>
      <c r="J10" s="48">
        <f>MAX(B10:I10)</f>
        <v>69</v>
      </c>
      <c r="K10" s="49">
        <f>IF(COUNTIF(B10:I10,"&gt;0")&gt;1,LARGE(B10:I10,2),"")</f>
        <v>69</v>
      </c>
      <c r="L10" s="50">
        <f>IF(COUNTIF(B10:I10,"&gt;0")&gt;2,LARGE(B10:I10,3),"")</f>
        <v>65</v>
      </c>
      <c r="M10" s="18">
        <f>SUM(J10:L10)</f>
        <v>203</v>
      </c>
      <c r="N10" s="9">
        <f>RANK(M10,M$6:M$29,0)</f>
        <v>1</v>
      </c>
    </row>
    <row r="11" spans="1:15" s="9" customFormat="1" ht="12.75" customHeight="1" x14ac:dyDescent="0.2">
      <c r="A11" s="44" t="s">
        <v>52</v>
      </c>
      <c r="B11" s="15"/>
      <c r="C11"/>
      <c r="D11" s="15">
        <v>64</v>
      </c>
      <c r="E11" s="10">
        <v>58</v>
      </c>
      <c r="F11" s="15">
        <v>64</v>
      </c>
      <c r="G11"/>
      <c r="H11"/>
      <c r="I11"/>
      <c r="J11" s="22">
        <f>MAX(B11:I11)</f>
        <v>64</v>
      </c>
      <c r="K11" s="23">
        <f>IF(COUNTIF(B11:I11,"&gt;0")&gt;1,LARGE(B11:I11,2),"")</f>
        <v>64</v>
      </c>
      <c r="L11" s="24">
        <f>IF(COUNTIF(B11:I11,"&gt;0")&gt;2,LARGE(B11:I11,3),"")</f>
        <v>58</v>
      </c>
      <c r="M11" s="18">
        <f>SUM(J11:L11)</f>
        <v>186</v>
      </c>
      <c r="N11" s="9">
        <f>RANK(M11,M$6:M$29,0)</f>
        <v>2</v>
      </c>
    </row>
    <row r="12" spans="1:15" s="9" customFormat="1" ht="12.75" customHeight="1" x14ac:dyDescent="0.2">
      <c r="A12" s="44" t="s">
        <v>34</v>
      </c>
      <c r="B12" s="10">
        <v>61</v>
      </c>
      <c r="C12" s="10">
        <v>60</v>
      </c>
      <c r="D12" s="10">
        <v>63</v>
      </c>
      <c r="E12" s="10">
        <v>55</v>
      </c>
      <c r="F12" s="10">
        <v>59</v>
      </c>
      <c r="G12" s="10"/>
      <c r="H12" s="10"/>
      <c r="I12" s="10"/>
      <c r="J12" s="22">
        <f>MAX(B12:I12)</f>
        <v>63</v>
      </c>
      <c r="K12" s="23">
        <f>IF(COUNTIF(B12:I12,"&gt;0")&gt;1,LARGE(B12:I12,2),"")</f>
        <v>61</v>
      </c>
      <c r="L12" s="24">
        <f>IF(COUNTIF(B12:I12,"&gt;0")&gt;2,LARGE(B12:I12,3),"")</f>
        <v>60</v>
      </c>
      <c r="M12" s="18">
        <f>SUM(J12:L12)</f>
        <v>184</v>
      </c>
      <c r="N12" s="9">
        <f>RANK(M12,M$6:M$29,0)</f>
        <v>3</v>
      </c>
      <c r="O12"/>
    </row>
    <row r="13" spans="1:15" s="9" customFormat="1" ht="12.75" customHeight="1" x14ac:dyDescent="0.2">
      <c r="A13" s="44" t="s">
        <v>31</v>
      </c>
      <c r="B13" s="10">
        <v>57</v>
      </c>
      <c r="C13" s="10">
        <v>62</v>
      </c>
      <c r="D13" s="10">
        <v>59</v>
      </c>
      <c r="E13" s="10">
        <v>59</v>
      </c>
      <c r="F13" s="10">
        <v>55</v>
      </c>
      <c r="G13" s="10"/>
      <c r="H13" s="10"/>
      <c r="I13" s="10"/>
      <c r="J13" s="22">
        <f>MAX(B13:I13)</f>
        <v>62</v>
      </c>
      <c r="K13" s="23">
        <f>IF(COUNTIF(B13:I13,"&gt;0")&gt;1,LARGE(B13:I13,2),"")</f>
        <v>59</v>
      </c>
      <c r="L13" s="24">
        <f>IF(COUNTIF(B13:I13,"&gt;0")&gt;2,LARGE(B13:I13,3),"")</f>
        <v>59</v>
      </c>
      <c r="M13" s="18">
        <f>SUM(J13:L13)</f>
        <v>180</v>
      </c>
      <c r="N13" s="9">
        <f>RANK(M13,M$6:M$29,0)</f>
        <v>4</v>
      </c>
    </row>
    <row r="14" spans="1:15" s="9" customFormat="1" ht="12.75" customHeight="1" x14ac:dyDescent="0.2">
      <c r="A14" s="44" t="s">
        <v>49</v>
      </c>
      <c r="B14" s="15"/>
      <c r="C14"/>
      <c r="D14" s="15">
        <v>54</v>
      </c>
      <c r="E14" s="15">
        <v>58</v>
      </c>
      <c r="F14" s="15"/>
      <c r="G14" s="15">
        <v>67</v>
      </c>
      <c r="H14"/>
      <c r="I14"/>
      <c r="J14" s="22">
        <f>MAX(B14:I14)</f>
        <v>67</v>
      </c>
      <c r="K14" s="23">
        <f>IF(COUNTIF(B14:I14,"&gt;0")&gt;1,LARGE(B14:I14,2),"")</f>
        <v>58</v>
      </c>
      <c r="L14" s="24">
        <f>IF(COUNTIF(B14:I14,"&gt;0")&gt;2,LARGE(B14:I14,3),"")</f>
        <v>54</v>
      </c>
      <c r="M14" s="18">
        <f>SUM(J14:L14)</f>
        <v>179</v>
      </c>
      <c r="N14" s="9">
        <f>RANK(M14,M$6:M$29,0)</f>
        <v>5</v>
      </c>
    </row>
    <row r="15" spans="1:15" s="9" customFormat="1" ht="12.75" customHeight="1" x14ac:dyDescent="0.2">
      <c r="A15" s="44" t="s">
        <v>11</v>
      </c>
      <c r="B15" s="10">
        <v>60</v>
      </c>
      <c r="C15" s="10">
        <v>50</v>
      </c>
      <c r="D15" s="10"/>
      <c r="E15" s="10">
        <v>54</v>
      </c>
      <c r="F15" s="10">
        <v>61</v>
      </c>
      <c r="G15" s="10">
        <v>53</v>
      </c>
      <c r="H15" s="10"/>
      <c r="I15" s="10"/>
      <c r="J15" s="22">
        <f>MAX(B15:I15)</f>
        <v>61</v>
      </c>
      <c r="K15" s="23">
        <f>IF(COUNTIF(B15:I15,"&gt;0")&gt;1,LARGE(B15:I15,2),"")</f>
        <v>60</v>
      </c>
      <c r="L15" s="24">
        <f>IF(COUNTIF(B15:I15,"&gt;0")&gt;2,LARGE(B15:I15,3),"")</f>
        <v>54</v>
      </c>
      <c r="M15" s="18">
        <f>SUM(J15:L15)</f>
        <v>175</v>
      </c>
      <c r="N15" s="9">
        <f>RANK(M15,M$6:M$29,0)</f>
        <v>6</v>
      </c>
    </row>
    <row r="16" spans="1:15" s="9" customFormat="1" ht="12.75" customHeight="1" x14ac:dyDescent="0.2">
      <c r="A16" s="44" t="s">
        <v>8</v>
      </c>
      <c r="B16" s="10">
        <v>57</v>
      </c>
      <c r="C16" s="10">
        <v>46</v>
      </c>
      <c r="D16" s="10">
        <v>53</v>
      </c>
      <c r="E16" s="10"/>
      <c r="F16" s="10">
        <v>48</v>
      </c>
      <c r="G16" s="10">
        <v>55</v>
      </c>
      <c r="H16" s="10"/>
      <c r="I16" s="10"/>
      <c r="J16" s="22">
        <f>MAX(B16:I16)</f>
        <v>57</v>
      </c>
      <c r="K16" s="23">
        <f>IF(COUNTIF(B16:I16,"&gt;0")&gt;1,LARGE(B16:I16,2),"")</f>
        <v>55</v>
      </c>
      <c r="L16" s="24">
        <f>IF(COUNTIF(B16:I16,"&gt;0")&gt;2,LARGE(B16:I16,3),"")</f>
        <v>53</v>
      </c>
      <c r="M16" s="18">
        <f>SUM(J16:L16)</f>
        <v>165</v>
      </c>
      <c r="N16" s="9">
        <f>RANK(M16,M$6:M$29,0)</f>
        <v>7</v>
      </c>
    </row>
    <row r="17" spans="1:15" s="9" customFormat="1" ht="12.75" customHeight="1" x14ac:dyDescent="0.2">
      <c r="A17" s="44" t="s">
        <v>30</v>
      </c>
      <c r="B17" s="15">
        <v>51</v>
      </c>
      <c r="C17" s="10"/>
      <c r="D17" s="10">
        <v>42</v>
      </c>
      <c r="E17" s="10"/>
      <c r="F17" s="10">
        <v>42</v>
      </c>
      <c r="G17" s="10"/>
      <c r="H17" s="10"/>
      <c r="I17" s="10"/>
      <c r="J17" s="22">
        <f>MAX(B17:I17)</f>
        <v>51</v>
      </c>
      <c r="K17" s="23">
        <f>IF(COUNTIF(B17:I17,"&gt;0")&gt;1,LARGE(B17:I17,2),"")</f>
        <v>42</v>
      </c>
      <c r="L17" s="24">
        <f>IF(COUNTIF(B17:I17,"&gt;0")&gt;2,LARGE(B17:I17,3),"")</f>
        <v>42</v>
      </c>
      <c r="M17" s="18">
        <f>SUM(J17:L17)</f>
        <v>135</v>
      </c>
      <c r="N17" s="9">
        <f>RANK(M17,M$6:M$29,0)</f>
        <v>8</v>
      </c>
    </row>
    <row r="18" spans="1:15" s="9" customFormat="1" ht="12.75" customHeight="1" x14ac:dyDescent="0.2">
      <c r="A18" s="44" t="s">
        <v>53</v>
      </c>
      <c r="B18"/>
      <c r="C18"/>
      <c r="D18" s="10">
        <v>47</v>
      </c>
      <c r="E18" s="10">
        <v>54</v>
      </c>
      <c r="F18" s="15">
        <v>31</v>
      </c>
      <c r="G18"/>
      <c r="H18"/>
      <c r="I18"/>
      <c r="J18" s="22">
        <f>MAX(B18:I18)</f>
        <v>54</v>
      </c>
      <c r="K18" s="23">
        <f>IF(COUNTIF(B18:I18,"&gt;0")&gt;1,LARGE(B18:I18,2),"")</f>
        <v>47</v>
      </c>
      <c r="L18" s="24">
        <f>IF(COUNTIF(B18:I18,"&gt;0")&gt;2,LARGE(B18:I18,3),"")</f>
        <v>31</v>
      </c>
      <c r="M18" s="18">
        <f>SUM(J18:L18)</f>
        <v>132</v>
      </c>
      <c r="N18" s="9">
        <f>RANK(M18,M$6:M$29,0)</f>
        <v>9</v>
      </c>
    </row>
    <row r="19" spans="1:15" s="9" customFormat="1" ht="12.75" customHeight="1" x14ac:dyDescent="0.2">
      <c r="A19" s="44" t="s">
        <v>38</v>
      </c>
      <c r="B19" s="10">
        <v>57</v>
      </c>
      <c r="C19" s="10"/>
      <c r="D19" s="10"/>
      <c r="E19" s="10">
        <v>60</v>
      </c>
      <c r="F19" s="10"/>
      <c r="G19" s="10"/>
      <c r="H19" s="10"/>
      <c r="I19" s="10"/>
      <c r="J19" s="22">
        <f>MAX(B19:I19)</f>
        <v>60</v>
      </c>
      <c r="K19" s="23">
        <f>IF(COUNTIF(B19:I19,"&gt;0")&gt;1,LARGE(B19:I19,2),"")</f>
        <v>57</v>
      </c>
      <c r="L19" s="24" t="str">
        <f>IF(COUNTIF(B19:I19,"&gt;0")&gt;2,LARGE(B19:I19,3),"")</f>
        <v/>
      </c>
      <c r="M19" s="18">
        <f>SUM(J19:L19)</f>
        <v>117</v>
      </c>
      <c r="N19" s="9">
        <f>RANK(M19,M$6:M$29,0)</f>
        <v>10</v>
      </c>
    </row>
    <row r="20" spans="1:15" s="9" customFormat="1" ht="12.75" customHeight="1" x14ac:dyDescent="0.2">
      <c r="A20" s="44" t="s">
        <v>39</v>
      </c>
      <c r="B20" s="15">
        <v>27</v>
      </c>
      <c r="C20" s="10"/>
      <c r="D20" s="10"/>
      <c r="E20" s="10">
        <v>25</v>
      </c>
      <c r="F20" s="10">
        <v>28</v>
      </c>
      <c r="G20" s="10"/>
      <c r="H20" s="10"/>
      <c r="I20" s="10"/>
      <c r="J20" s="22">
        <f>MAX(B20:I20)</f>
        <v>28</v>
      </c>
      <c r="K20" s="23">
        <f>IF(COUNTIF(B20:I20,"&gt;0")&gt;1,LARGE(B20:I20,2),"")</f>
        <v>27</v>
      </c>
      <c r="L20" s="24">
        <f>IF(COUNTIF(B20:I20,"&gt;0")&gt;2,LARGE(B20:I20,3),"")</f>
        <v>25</v>
      </c>
      <c r="M20" s="18">
        <f>SUM(J20:L20)</f>
        <v>80</v>
      </c>
      <c r="N20" s="9">
        <f>RANK(M20,M$6:M$29,0)</f>
        <v>11</v>
      </c>
    </row>
    <row r="21" spans="1:15" s="9" customFormat="1" ht="12.75" customHeight="1" x14ac:dyDescent="0.2">
      <c r="A21" s="44" t="s">
        <v>9</v>
      </c>
      <c r="B21" s="10">
        <v>26</v>
      </c>
      <c r="C21" s="10"/>
      <c r="D21" s="10"/>
      <c r="E21" s="10"/>
      <c r="F21" s="10">
        <v>28</v>
      </c>
      <c r="G21" s="10"/>
      <c r="H21" s="10"/>
      <c r="I21" s="10"/>
      <c r="J21" s="22">
        <f>MAX(B21:I21)</f>
        <v>28</v>
      </c>
      <c r="K21" s="23">
        <f>IF(COUNTIF(B21:I21,"&gt;0")&gt;1,LARGE(B21:I21,2),"")</f>
        <v>26</v>
      </c>
      <c r="L21" s="24" t="str">
        <f>IF(COUNTIF(B21:I21,"&gt;0")&gt;2,LARGE(B21:I21,3),"")</f>
        <v/>
      </c>
      <c r="M21" s="18">
        <f>SUM(J21:L21)</f>
        <v>54</v>
      </c>
      <c r="N21" s="9">
        <f>RANK(M21,M$6:M$29,0)</f>
        <v>12</v>
      </c>
      <c r="O21"/>
    </row>
    <row r="22" spans="1:15" x14ac:dyDescent="0.2">
      <c r="A22" s="44" t="s">
        <v>55</v>
      </c>
      <c r="E22" s="10">
        <v>50</v>
      </c>
      <c r="J22" s="22">
        <f>MAX(B22:I22)</f>
        <v>50</v>
      </c>
      <c r="K22" s="23" t="str">
        <f>IF(COUNTIF(B22:I22,"&gt;0")&gt;1,LARGE(B22:I22,2),"")</f>
        <v/>
      </c>
      <c r="L22" s="24" t="str">
        <f>IF(COUNTIF(B22:I22,"&gt;0")&gt;2,LARGE(B22:I22,3),"")</f>
        <v/>
      </c>
      <c r="M22" s="18">
        <f>SUM(J22:L22)</f>
        <v>50</v>
      </c>
      <c r="N22" s="9">
        <f>RANK(M22,M$6:M$29,0)</f>
        <v>13</v>
      </c>
    </row>
    <row r="23" spans="1:15" x14ac:dyDescent="0.2">
      <c r="A23" s="44" t="s">
        <v>46</v>
      </c>
      <c r="B23" s="15">
        <v>15</v>
      </c>
      <c r="C23" s="10">
        <v>12</v>
      </c>
      <c r="D23" s="10">
        <v>12</v>
      </c>
      <c r="E23" s="10">
        <v>13</v>
      </c>
      <c r="F23" s="10">
        <v>17</v>
      </c>
      <c r="G23" s="10">
        <v>17</v>
      </c>
      <c r="H23" s="10"/>
      <c r="I23" s="10"/>
      <c r="J23" s="22">
        <f>MAX(B23:I23)</f>
        <v>17</v>
      </c>
      <c r="K23" s="23">
        <f>IF(COUNTIF(B23:I23,"&gt;0")&gt;1,LARGE(B23:I23,2),"")</f>
        <v>17</v>
      </c>
      <c r="L23" s="24">
        <f>IF(COUNTIF(B23:I23,"&gt;0")&gt;2,LARGE(B23:I23,3),"")</f>
        <v>15</v>
      </c>
      <c r="M23" s="18">
        <f>SUM(J23:L23)</f>
        <v>49</v>
      </c>
      <c r="N23" s="9">
        <f>RANK(M23,M$6:M$29,0)</f>
        <v>14</v>
      </c>
    </row>
    <row r="24" spans="1:15" x14ac:dyDescent="0.2">
      <c r="A24" s="44" t="s">
        <v>57</v>
      </c>
      <c r="D24" s="10"/>
      <c r="E24" s="10">
        <v>26</v>
      </c>
      <c r="J24" s="22">
        <f>MAX(B24:I24)</f>
        <v>26</v>
      </c>
      <c r="K24" s="23" t="str">
        <f>IF(COUNTIF(B24:I24,"&gt;0")&gt;1,LARGE(B24:I24,2),"")</f>
        <v/>
      </c>
      <c r="L24" s="24" t="str">
        <f>IF(COUNTIF(B24:I24,"&gt;0")&gt;2,LARGE(B24:I24,3),"")</f>
        <v/>
      </c>
      <c r="M24" s="18">
        <f>SUM(J24:L24)</f>
        <v>26</v>
      </c>
      <c r="N24" s="9">
        <f>RANK(M24,M$6:M$29,0)</f>
        <v>15</v>
      </c>
      <c r="O24" s="9"/>
    </row>
    <row r="25" spans="1:15" x14ac:dyDescent="0.2">
      <c r="A25" s="44" t="s">
        <v>42</v>
      </c>
      <c r="B25" s="10"/>
      <c r="C25" s="10">
        <v>25</v>
      </c>
      <c r="D25" s="10"/>
      <c r="E25" s="10"/>
      <c r="F25" s="10"/>
      <c r="G25" s="10"/>
      <c r="H25" s="10"/>
      <c r="I25" s="10"/>
      <c r="J25" s="22">
        <f>MAX(B25:I25)</f>
        <v>25</v>
      </c>
      <c r="K25" s="23" t="str">
        <f>IF(COUNTIF(B25:I25,"&gt;0")&gt;1,LARGE(B25:I25,2),"")</f>
        <v/>
      </c>
      <c r="L25" s="24" t="str">
        <f>IF(COUNTIF(B25:I25,"&gt;0")&gt;2,LARGE(B25:I25,3),"")</f>
        <v/>
      </c>
      <c r="M25" s="18">
        <f>SUM(J25:L25)</f>
        <v>25</v>
      </c>
      <c r="N25" s="9">
        <f>RANK(M25,M$6:M$29,0)</f>
        <v>16</v>
      </c>
    </row>
    <row r="26" spans="1:15" x14ac:dyDescent="0.2">
      <c r="A26" s="44" t="s">
        <v>56</v>
      </c>
      <c r="E26" s="10">
        <v>24</v>
      </c>
      <c r="J26" s="22">
        <f>MAX(B26:I26)</f>
        <v>24</v>
      </c>
      <c r="K26" s="23" t="str">
        <f>IF(COUNTIF(B26:I26,"&gt;0")&gt;1,LARGE(B26:I26,2),"")</f>
        <v/>
      </c>
      <c r="L26" s="24" t="str">
        <f>IF(COUNTIF(B26:I26,"&gt;0")&gt;2,LARGE(B26:I26,3),"")</f>
        <v/>
      </c>
      <c r="M26" s="18">
        <f>SUM(J26:L26)</f>
        <v>24</v>
      </c>
      <c r="N26" s="9">
        <f>RANK(M26,M$6:M$29,0)</f>
        <v>17</v>
      </c>
    </row>
    <row r="27" spans="1:15" x14ac:dyDescent="0.2">
      <c r="A27" s="44" t="s">
        <v>50</v>
      </c>
      <c r="B27" s="10"/>
      <c r="C27" s="10"/>
      <c r="D27" s="10">
        <v>21</v>
      </c>
      <c r="E27" s="10"/>
      <c r="F27" s="10"/>
      <c r="G27" s="10"/>
      <c r="H27" s="10"/>
      <c r="I27" s="10"/>
      <c r="J27" s="22">
        <f>MAX(B27:I27)</f>
        <v>21</v>
      </c>
      <c r="K27" s="23" t="str">
        <f>IF(COUNTIF(B27:I27,"&gt;0")&gt;1,LARGE(B27:I27,2),"")</f>
        <v/>
      </c>
      <c r="L27" s="24" t="str">
        <f>IF(COUNTIF(B27:I27,"&gt;0")&gt;2,LARGE(B27:I27,3),"")</f>
        <v/>
      </c>
      <c r="M27" s="18">
        <f>SUM(J27:L27)</f>
        <v>21</v>
      </c>
      <c r="N27" s="9">
        <f>RANK(M27,M$6:M$29,0)</f>
        <v>18</v>
      </c>
    </row>
    <row r="28" spans="1:15" x14ac:dyDescent="0.2">
      <c r="A28" s="44" t="s">
        <v>45</v>
      </c>
      <c r="B28" s="15">
        <v>12</v>
      </c>
      <c r="E28" s="15">
        <v>6</v>
      </c>
      <c r="F28" s="15"/>
      <c r="J28" s="22">
        <f>MAX(B28:I28)</f>
        <v>12</v>
      </c>
      <c r="K28" s="23">
        <f>IF(COUNTIF(B28:I28,"&gt;0")&gt;1,LARGE(B28:I28,2),"")</f>
        <v>6</v>
      </c>
      <c r="L28" s="24" t="str">
        <f>IF(COUNTIF(B28:I28,"&gt;0")&gt;2,LARGE(B28:I28,3),"")</f>
        <v/>
      </c>
      <c r="M28" s="18">
        <f>SUM(J28:L28)</f>
        <v>18</v>
      </c>
      <c r="N28" s="9">
        <f>RANK(M28,M$6:M$29,0)</f>
        <v>19</v>
      </c>
    </row>
    <row r="29" spans="1:15" x14ac:dyDescent="0.2">
      <c r="A29" s="44"/>
      <c r="E29" s="10"/>
      <c r="J29" s="22">
        <f>MAX(B29:I29)</f>
        <v>0</v>
      </c>
      <c r="K29" s="23" t="str">
        <f>IF(COUNTIF(B29:I29,"&gt;0")&gt;1,LARGE(B29:I29,2),"")</f>
        <v/>
      </c>
      <c r="L29" s="24" t="str">
        <f>IF(COUNTIF(B29:I29,"&gt;0")&gt;2,LARGE(B29:I29,3),"")</f>
        <v/>
      </c>
      <c r="M29" s="18">
        <f>SUM(J29:L29)</f>
        <v>0</v>
      </c>
      <c r="N29" s="9">
        <f>RANK(M29,M$6:M$29,0)</f>
        <v>20</v>
      </c>
    </row>
  </sheetData>
  <sortState ref="A10:N29">
    <sortCondition ref="N10:N29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5" sqref="A5"/>
    </sheetView>
  </sheetViews>
  <sheetFormatPr defaultRowHeight="12.75" x14ac:dyDescent="0.2"/>
  <cols>
    <col min="1" max="1" width="25.85546875" customWidth="1"/>
    <col min="2" max="7" width="6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10</v>
      </c>
    </row>
    <row r="3" spans="1:15" ht="26.25" x14ac:dyDescent="0.4">
      <c r="B3" s="3" t="s">
        <v>44</v>
      </c>
    </row>
    <row r="4" spans="1:15" ht="18.75" customHeight="1" x14ac:dyDescent="0.25">
      <c r="B4" s="28" t="s">
        <v>18</v>
      </c>
    </row>
    <row r="5" spans="1:15" ht="18.75" customHeight="1" x14ac:dyDescent="0.25">
      <c r="B5" s="28"/>
    </row>
    <row r="6" spans="1:15" s="9" customFormat="1" ht="12.75" customHeight="1" x14ac:dyDescent="0.2"/>
    <row r="7" spans="1:15" s="9" customFormat="1" ht="12.75" customHeight="1" x14ac:dyDescent="0.2">
      <c r="A7" s="2" t="s">
        <v>24</v>
      </c>
    </row>
    <row r="8" spans="1:15" s="9" customFormat="1" ht="12.75" customHeight="1" x14ac:dyDescent="0.2"/>
    <row r="9" spans="1:15" s="9" customFormat="1" ht="12.75" customHeight="1" thickBot="1" x14ac:dyDescent="0.25">
      <c r="A9" s="13" t="s">
        <v>14</v>
      </c>
      <c r="B9" s="12" t="s">
        <v>0</v>
      </c>
      <c r="C9" s="12" t="s">
        <v>1</v>
      </c>
      <c r="D9" s="12" t="s">
        <v>2</v>
      </c>
      <c r="E9" s="12" t="s">
        <v>3</v>
      </c>
      <c r="F9" s="12" t="s">
        <v>4</v>
      </c>
      <c r="G9" s="10" t="s">
        <v>5</v>
      </c>
      <c r="H9" s="10"/>
      <c r="J9" s="25" t="s">
        <v>0</v>
      </c>
      <c r="K9" s="25" t="s">
        <v>1</v>
      </c>
      <c r="L9" s="25" t="s">
        <v>2</v>
      </c>
      <c r="M9" s="12" t="s">
        <v>12</v>
      </c>
      <c r="N9" s="12" t="s">
        <v>13</v>
      </c>
    </row>
    <row r="10" spans="1:15" s="9" customFormat="1" ht="12.75" customHeight="1" x14ac:dyDescent="0.2">
      <c r="A10" t="s">
        <v>47</v>
      </c>
      <c r="B10" s="10">
        <v>24</v>
      </c>
      <c r="C10" s="10">
        <v>25</v>
      </c>
      <c r="D10" s="10">
        <v>21</v>
      </c>
      <c r="E10" s="10">
        <v>31</v>
      </c>
      <c r="F10" s="10">
        <v>29</v>
      </c>
      <c r="G10" s="10">
        <v>24</v>
      </c>
      <c r="H10" s="10"/>
      <c r="I10" s="10"/>
      <c r="J10" s="48">
        <f>MAX(B10:H10)</f>
        <v>31</v>
      </c>
      <c r="K10" s="49">
        <f>IF(COUNTIF(B10:H10,"&gt;0")&gt;1,LARGE(B10:H10,2),"")</f>
        <v>29</v>
      </c>
      <c r="L10" s="50">
        <f>IF(COUNTIF(B10:H10,"&gt;0")&gt;2,LARGE(B10:H10,3),"")</f>
        <v>25</v>
      </c>
      <c r="M10" s="18">
        <f>SUM(J10:L10)</f>
        <v>85</v>
      </c>
      <c r="N10" s="9">
        <f>RANK(M10,M$6:M$24,0)</f>
        <v>1</v>
      </c>
    </row>
    <row r="11" spans="1:15" s="9" customFormat="1" ht="12.75" customHeight="1" x14ac:dyDescent="0.2">
      <c r="A11" t="s">
        <v>7</v>
      </c>
      <c r="B11" s="10">
        <v>26</v>
      </c>
      <c r="C11" s="10">
        <v>26</v>
      </c>
      <c r="D11" s="10">
        <v>31</v>
      </c>
      <c r="E11" s="10">
        <v>27</v>
      </c>
      <c r="F11" s="10">
        <v>24</v>
      </c>
      <c r="G11" s="10">
        <v>20</v>
      </c>
      <c r="H11" s="10"/>
      <c r="I11" s="10"/>
      <c r="J11" s="22">
        <f>MAX(B11:H11)</f>
        <v>31</v>
      </c>
      <c r="K11" s="23">
        <f>IF(COUNTIF(B11:H11,"&gt;0")&gt;1,LARGE(B11:H11,2),"")</f>
        <v>27</v>
      </c>
      <c r="L11" s="24">
        <f>IF(COUNTIF(B11:H11,"&gt;0")&gt;2,LARGE(B11:H11,3),"")</f>
        <v>26</v>
      </c>
      <c r="M11" s="18">
        <f>SUM(J11:L11)</f>
        <v>84</v>
      </c>
      <c r="N11" s="9">
        <f>RANK(M11,M$6:M$24,0)</f>
        <v>2</v>
      </c>
    </row>
    <row r="12" spans="1:15" s="9" customFormat="1" ht="12.75" customHeight="1" x14ac:dyDescent="0.2">
      <c r="A12" t="s">
        <v>31</v>
      </c>
      <c r="B12" s="10">
        <v>15</v>
      </c>
      <c r="C12" s="10">
        <v>25</v>
      </c>
      <c r="D12" s="10">
        <v>25</v>
      </c>
      <c r="E12" s="10">
        <v>20</v>
      </c>
      <c r="F12" s="10">
        <v>25</v>
      </c>
      <c r="G12" s="10"/>
      <c r="H12" s="10"/>
      <c r="I12" s="10"/>
      <c r="J12" s="22">
        <f>MAX(B12:H12)</f>
        <v>25</v>
      </c>
      <c r="K12" s="23">
        <f>IF(COUNTIF(B12:H12,"&gt;0")&gt;1,LARGE(B12:H12,2),"")</f>
        <v>25</v>
      </c>
      <c r="L12" s="24">
        <f>IF(COUNTIF(B12:H12,"&gt;0")&gt;2,LARGE(B12:H12,3),"")</f>
        <v>25</v>
      </c>
      <c r="M12" s="18">
        <f>SUM(J12:L12)</f>
        <v>75</v>
      </c>
      <c r="N12" s="9">
        <f>RANK(M12,M$6:M$24,0)</f>
        <v>3</v>
      </c>
    </row>
    <row r="13" spans="1:15" s="9" customFormat="1" ht="12.75" customHeight="1" x14ac:dyDescent="0.2">
      <c r="A13" s="9" t="s">
        <v>62</v>
      </c>
      <c r="B13" s="10">
        <v>16</v>
      </c>
      <c r="C13" s="10">
        <v>22</v>
      </c>
      <c r="D13" s="10">
        <v>19</v>
      </c>
      <c r="E13" s="10">
        <v>15</v>
      </c>
      <c r="F13" s="10">
        <v>20</v>
      </c>
      <c r="G13" s="10">
        <v>28</v>
      </c>
      <c r="H13" s="10"/>
      <c r="I13" s="10"/>
      <c r="J13" s="22">
        <f>MAX(B13:H13)</f>
        <v>28</v>
      </c>
      <c r="K13" s="23">
        <f>IF(COUNTIF(B13:H13,"&gt;0")&gt;1,LARGE(B13:H13,2),"")</f>
        <v>22</v>
      </c>
      <c r="L13" s="24">
        <f>IF(COUNTIF(B13:H13,"&gt;0")&gt;2,LARGE(B13:H13,3),"")</f>
        <v>20</v>
      </c>
      <c r="M13" s="18">
        <f>SUM(J13:L13)</f>
        <v>70</v>
      </c>
      <c r="N13" s="9">
        <f>RANK(M13,M$6:M$24,0)</f>
        <v>4</v>
      </c>
    </row>
    <row r="14" spans="1:15" s="9" customFormat="1" ht="12.75" customHeight="1" x14ac:dyDescent="0.2">
      <c r="A14" t="s">
        <v>40</v>
      </c>
      <c r="B14" s="10">
        <v>20</v>
      </c>
      <c r="C14" s="10">
        <v>23</v>
      </c>
      <c r="D14" s="10">
        <v>17</v>
      </c>
      <c r="E14" s="10">
        <v>17</v>
      </c>
      <c r="F14" s="10">
        <v>18</v>
      </c>
      <c r="G14" s="10">
        <v>15</v>
      </c>
      <c r="H14" s="10"/>
      <c r="I14" s="10"/>
      <c r="J14" s="22">
        <f>MAX(B14:H14)</f>
        <v>23</v>
      </c>
      <c r="K14" s="23">
        <f>IF(COUNTIF(B14:H14,"&gt;0")&gt;1,LARGE(B14:H14,2),"")</f>
        <v>20</v>
      </c>
      <c r="L14" s="24">
        <f>IF(COUNTIF(B14:H14,"&gt;0")&gt;2,LARGE(B14:H14,3),"")</f>
        <v>18</v>
      </c>
      <c r="M14" s="18">
        <f>SUM(J14:L14)</f>
        <v>61</v>
      </c>
      <c r="N14" s="9">
        <f>RANK(M14,M$6:M$24,0)</f>
        <v>5</v>
      </c>
      <c r="O14"/>
    </row>
    <row r="15" spans="1:15" s="9" customFormat="1" ht="12.75" customHeight="1" x14ac:dyDescent="0.2">
      <c r="A15" t="s">
        <v>32</v>
      </c>
      <c r="B15" s="10"/>
      <c r="C15" s="10">
        <v>22</v>
      </c>
      <c r="D15" s="10">
        <v>11</v>
      </c>
      <c r="E15" s="10">
        <v>16</v>
      </c>
      <c r="F15" s="10">
        <v>17</v>
      </c>
      <c r="G15" s="10">
        <v>17</v>
      </c>
      <c r="H15" s="10"/>
      <c r="I15" s="10"/>
      <c r="J15" s="22">
        <f>MAX(B15:H15)</f>
        <v>22</v>
      </c>
      <c r="K15" s="23">
        <f>IF(COUNTIF(B15:H15,"&gt;0")&gt;1,LARGE(B15:H15,2),"")</f>
        <v>17</v>
      </c>
      <c r="L15" s="24">
        <f>IF(COUNTIF(B15:H15,"&gt;0")&gt;2,LARGE(B15:H15,3),"")</f>
        <v>17</v>
      </c>
      <c r="M15" s="18">
        <f>SUM(J15:L15)</f>
        <v>56</v>
      </c>
      <c r="N15" s="9">
        <f>RANK(M15,M$6:M$24,0)</f>
        <v>6</v>
      </c>
    </row>
    <row r="16" spans="1:15" s="9" customFormat="1" ht="12.75" customHeight="1" x14ac:dyDescent="0.2">
      <c r="A16" s="9" t="s">
        <v>58</v>
      </c>
      <c r="B16" s="10"/>
      <c r="C16" s="10"/>
      <c r="D16" s="10"/>
      <c r="E16" s="10">
        <v>35</v>
      </c>
      <c r="F16" s="10"/>
      <c r="G16" s="10"/>
      <c r="H16" s="10"/>
      <c r="I16" s="10"/>
      <c r="J16" s="22">
        <f>MAX(B16:H16)</f>
        <v>35</v>
      </c>
      <c r="K16" s="23" t="str">
        <f>IF(COUNTIF(B16:H16,"&gt;0")&gt;1,LARGE(B16:H16,2),"")</f>
        <v/>
      </c>
      <c r="L16" s="24" t="str">
        <f>IF(COUNTIF(B16:H16,"&gt;0")&gt;2,LARGE(B16:H16,3),"")</f>
        <v/>
      </c>
      <c r="M16" s="18">
        <f>SUM(J16:L16)</f>
        <v>35</v>
      </c>
      <c r="N16" s="9">
        <f>RANK(M16,M$6:M$24,0)</f>
        <v>7</v>
      </c>
      <c r="O16"/>
    </row>
    <row r="17" spans="1:15" s="9" customFormat="1" ht="12.75" customHeight="1" x14ac:dyDescent="0.2">
      <c r="A17" s="9" t="s">
        <v>59</v>
      </c>
      <c r="B17"/>
      <c r="C17"/>
      <c r="D17"/>
      <c r="E17" s="15">
        <v>33</v>
      </c>
      <c r="F17" s="15"/>
      <c r="G17"/>
      <c r="H17"/>
      <c r="I17"/>
      <c r="J17" s="22">
        <f>MAX(B17:H17)</f>
        <v>33</v>
      </c>
      <c r="K17" s="23" t="str">
        <f>IF(COUNTIF(B17:H17,"&gt;0")&gt;1,LARGE(B17:H17,2),"")</f>
        <v/>
      </c>
      <c r="L17" s="24" t="str">
        <f>IF(COUNTIF(B17:H17,"&gt;0")&gt;2,LARGE(B17:H17,3),"")</f>
        <v/>
      </c>
      <c r="M17" s="18">
        <f>SUM(J17:L17)</f>
        <v>33</v>
      </c>
      <c r="N17" s="9">
        <f>RANK(M17,M$6:M$24,0)</f>
        <v>8</v>
      </c>
    </row>
    <row r="18" spans="1:15" s="9" customFormat="1" ht="12.75" customHeight="1" x14ac:dyDescent="0.2">
      <c r="A18" s="9" t="s">
        <v>38</v>
      </c>
      <c r="B18" s="10"/>
      <c r="C18" s="10"/>
      <c r="D18" s="10"/>
      <c r="E18" s="10">
        <v>31</v>
      </c>
      <c r="F18" s="10"/>
      <c r="G18" s="10"/>
      <c r="H18" s="10"/>
      <c r="I18" s="10"/>
      <c r="J18" s="22">
        <f>MAX(B18:H18)</f>
        <v>31</v>
      </c>
      <c r="K18" s="23" t="str">
        <f>IF(COUNTIF(B18:H18,"&gt;0")&gt;1,LARGE(B18:H18,2),"")</f>
        <v/>
      </c>
      <c r="L18" s="24" t="str">
        <f>IF(COUNTIF(B18:H18,"&gt;0")&gt;2,LARGE(B18:H18,3),"")</f>
        <v/>
      </c>
      <c r="M18" s="18">
        <f>SUM(J18:L18)</f>
        <v>31</v>
      </c>
      <c r="N18" s="9">
        <f>RANK(M18,M$6:M$24,0)</f>
        <v>9</v>
      </c>
    </row>
    <row r="19" spans="1:15" s="9" customFormat="1" ht="12.75" customHeight="1" x14ac:dyDescent="0.2">
      <c r="A19" s="9" t="s">
        <v>60</v>
      </c>
      <c r="B19" s="10"/>
      <c r="C19" s="10"/>
      <c r="D19" s="10"/>
      <c r="E19" s="10">
        <v>23</v>
      </c>
      <c r="F19" s="10"/>
      <c r="G19" s="10"/>
      <c r="H19" s="10"/>
      <c r="I19" s="10"/>
      <c r="J19" s="22">
        <f>MAX(B19:H19)</f>
        <v>23</v>
      </c>
      <c r="K19" s="23" t="str">
        <f>IF(COUNTIF(B19:H19,"&gt;0")&gt;1,LARGE(B19:H19,2),"")</f>
        <v/>
      </c>
      <c r="L19" s="24" t="str">
        <f>IF(COUNTIF(B19:H19,"&gt;0")&gt;2,LARGE(B19:H19,3),"")</f>
        <v/>
      </c>
      <c r="M19" s="18">
        <f>SUM(J19:L19)</f>
        <v>23</v>
      </c>
      <c r="N19" s="9">
        <f>RANK(M19,M$6:M$24,0)</f>
        <v>10</v>
      </c>
      <c r="O19"/>
    </row>
    <row r="20" spans="1:15" s="9" customFormat="1" ht="12.75" customHeight="1" x14ac:dyDescent="0.2">
      <c r="A20" t="s">
        <v>36</v>
      </c>
      <c r="B20" s="15">
        <v>18</v>
      </c>
      <c r="C20"/>
      <c r="D20" s="15"/>
      <c r="E20" s="15"/>
      <c r="F20" s="15"/>
      <c r="G20"/>
      <c r="H20"/>
      <c r="I20"/>
      <c r="J20" s="22">
        <f>MAX(B20:H20)</f>
        <v>18</v>
      </c>
      <c r="K20" s="23" t="str">
        <f>IF(COUNTIF(B20:H20,"&gt;0")&gt;1,LARGE(B20:H20,2),"")</f>
        <v/>
      </c>
      <c r="L20" s="24" t="str">
        <f>IF(COUNTIF(B20:H20,"&gt;0")&gt;2,LARGE(B20:H20,3),"")</f>
        <v/>
      </c>
      <c r="M20" s="18">
        <f>SUM(J20:L20)</f>
        <v>18</v>
      </c>
      <c r="N20" s="9">
        <f>RANK(M20,M$6:M$24,0)</f>
        <v>11</v>
      </c>
    </row>
    <row r="21" spans="1:15" x14ac:dyDescent="0.2">
      <c r="A21" s="9" t="s">
        <v>61</v>
      </c>
      <c r="B21" s="10"/>
      <c r="C21" s="10"/>
      <c r="D21" s="10"/>
      <c r="E21" s="10">
        <v>18</v>
      </c>
      <c r="F21" s="10"/>
      <c r="G21" s="10"/>
      <c r="H21" s="10"/>
      <c r="I21" s="10"/>
      <c r="J21" s="22">
        <f>MAX(B21:H21)</f>
        <v>18</v>
      </c>
      <c r="K21" s="23" t="str">
        <f>IF(COUNTIF(B21:H21,"&gt;0")&gt;1,LARGE(B21:H21,2),"")</f>
        <v/>
      </c>
      <c r="L21" s="24" t="str">
        <f>IF(COUNTIF(B21:H21,"&gt;0")&gt;2,LARGE(B21:H21,3),"")</f>
        <v/>
      </c>
      <c r="M21" s="18">
        <f>SUM(J21:L21)</f>
        <v>18</v>
      </c>
      <c r="N21" s="9">
        <f>RANK(M21,M$6:M$24,0)</f>
        <v>11</v>
      </c>
      <c r="O21" s="9"/>
    </row>
    <row r="22" spans="1:15" x14ac:dyDescent="0.2">
      <c r="A22" s="9" t="s">
        <v>26</v>
      </c>
      <c r="E22" s="10">
        <v>14</v>
      </c>
      <c r="J22" s="22">
        <f>MAX(B22:H22)</f>
        <v>14</v>
      </c>
      <c r="K22" s="23" t="str">
        <f>IF(COUNTIF(B22:H22,"&gt;0")&gt;1,LARGE(B22:H22,2),"")</f>
        <v/>
      </c>
      <c r="L22" s="24" t="str">
        <f>IF(COUNTIF(B22:H22,"&gt;0")&gt;2,LARGE(B22:H22,3),"")</f>
        <v/>
      </c>
      <c r="M22" s="18">
        <f>SUM(J22:L22)</f>
        <v>14</v>
      </c>
      <c r="N22" s="9">
        <f>RANK(M22,M$6:M$24,0)</f>
        <v>13</v>
      </c>
    </row>
    <row r="23" spans="1:15" x14ac:dyDescent="0.2">
      <c r="A23" t="s">
        <v>48</v>
      </c>
      <c r="B23" s="10">
        <v>11</v>
      </c>
      <c r="C23" s="10"/>
      <c r="D23" s="10"/>
      <c r="E23" s="10"/>
      <c r="F23" s="10"/>
      <c r="G23" s="10"/>
      <c r="H23" s="10"/>
      <c r="I23" s="10"/>
      <c r="J23" s="22">
        <f>MAX(B23:H23)</f>
        <v>11</v>
      </c>
      <c r="K23" s="23" t="str">
        <f>IF(COUNTIF(B23:H23,"&gt;0")&gt;1,LARGE(B23:H23,2),"")</f>
        <v/>
      </c>
      <c r="L23" s="24" t="str">
        <f>IF(COUNTIF(B23:H23,"&gt;0")&gt;2,LARGE(B23:H23,3),"")</f>
        <v/>
      </c>
      <c r="M23" s="18">
        <f>SUM(J23:L23)</f>
        <v>11</v>
      </c>
      <c r="N23" s="9">
        <f>RANK(M23,M$6:M$24,0)</f>
        <v>14</v>
      </c>
    </row>
    <row r="24" spans="1:15" x14ac:dyDescent="0.2">
      <c r="A24" s="9" t="s">
        <v>63</v>
      </c>
      <c r="E24" s="10">
        <v>6</v>
      </c>
      <c r="J24" s="22">
        <f>MAX(B24:H24)</f>
        <v>6</v>
      </c>
      <c r="K24" s="23" t="str">
        <f>IF(COUNTIF(B24:H24,"&gt;0")&gt;1,LARGE(B24:H24,2),"")</f>
        <v/>
      </c>
      <c r="L24" s="24" t="str">
        <f>IF(COUNTIF(B24:H24,"&gt;0")&gt;2,LARGE(B24:H24,3),"")</f>
        <v/>
      </c>
      <c r="M24" s="18">
        <f>SUM(J24:L24)</f>
        <v>6</v>
      </c>
      <c r="N24" s="9">
        <f>RANK(M24,M$6:M$24,0)</f>
        <v>15</v>
      </c>
    </row>
  </sheetData>
  <sortState ref="A10:N24">
    <sortCondition ref="N10:N24"/>
  </sortState>
  <pageMargins left="0.78749999999999998" right="0.78749999999999998" top="0.59027777777777779" bottom="0.5902777777777777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SBPS</vt:lpstr>
      <vt:lpstr>SBPP</vt:lpstr>
      <vt:lpstr>SBPU</vt:lpstr>
      <vt:lpstr>SBPR</vt:lpstr>
      <vt:lpstr>SBP Agg.</vt:lpstr>
      <vt:lpstr>FPP</vt:lpstr>
      <vt:lpstr>FPAS</vt:lpstr>
      <vt:lpstr>FP Agg.</vt:lpstr>
      <vt:lpstr>SBRS</vt:lpstr>
      <vt:lpstr>SBRL</vt:lpstr>
      <vt:lpstr>SBR Agg.</vt:lpstr>
      <vt:lpstr>AP</vt:lpstr>
      <vt:lpstr>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crazy</cp:lastModifiedBy>
  <dcterms:created xsi:type="dcterms:W3CDTF">2013-10-27T09:03:33Z</dcterms:created>
  <dcterms:modified xsi:type="dcterms:W3CDTF">2017-10-03T18:51:18Z</dcterms:modified>
</cp:coreProperties>
</file>