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0" yWindow="0" windowWidth="15570" windowHeight="8190"/>
  </bookViews>
  <sheets>
    <sheet name="BBPS" sheetId="1" r:id="rId1"/>
    <sheet name="BBPP" sheetId="2" r:id="rId2"/>
    <sheet name="BBPU" sheetId="3" r:id="rId3"/>
    <sheet name="BBPR" sheetId="4" r:id="rId4"/>
    <sheet name="BBP Agg." sheetId="5" r:id="rId5"/>
  </sheets>
  <calcPr calcId="152511"/>
</workbook>
</file>

<file path=xl/calcChain.xml><?xml version="1.0" encoding="utf-8"?>
<calcChain xmlns="http://schemas.openxmlformats.org/spreadsheetml/2006/main">
  <c r="J28" i="1" l="1"/>
  <c r="K28" i="1"/>
  <c r="L28" i="1"/>
  <c r="M28" i="1"/>
  <c r="N28" i="1"/>
  <c r="O28" i="1" l="1"/>
  <c r="O33" i="5"/>
  <c r="O34" i="5"/>
  <c r="J23" i="5"/>
  <c r="K23" i="5"/>
  <c r="L23" i="5"/>
  <c r="M23" i="5"/>
  <c r="N23" i="5"/>
  <c r="J30" i="5"/>
  <c r="K30" i="5"/>
  <c r="L30" i="5"/>
  <c r="M30" i="5"/>
  <c r="N30" i="5"/>
  <c r="J31" i="5"/>
  <c r="K31" i="5"/>
  <c r="L31" i="5"/>
  <c r="M31" i="5"/>
  <c r="N31" i="5"/>
  <c r="J33" i="5"/>
  <c r="K33" i="5"/>
  <c r="L33" i="5"/>
  <c r="M33" i="5"/>
  <c r="N33" i="5"/>
  <c r="J34" i="5"/>
  <c r="K34" i="5"/>
  <c r="L34" i="5"/>
  <c r="M34" i="5"/>
  <c r="N34" i="5"/>
  <c r="O31" i="5" l="1"/>
  <c r="O30" i="5"/>
  <c r="O23" i="5"/>
  <c r="N27" i="5"/>
  <c r="M27" i="5"/>
  <c r="L27" i="5"/>
  <c r="K27" i="5"/>
  <c r="J27" i="5"/>
  <c r="N21" i="5"/>
  <c r="M21" i="5"/>
  <c r="L21" i="5"/>
  <c r="K21" i="5"/>
  <c r="J21" i="5"/>
  <c r="N19" i="5"/>
  <c r="M19" i="5"/>
  <c r="L19" i="5"/>
  <c r="K19" i="5"/>
  <c r="J19" i="5"/>
  <c r="N32" i="5"/>
  <c r="M32" i="5"/>
  <c r="L32" i="5"/>
  <c r="K32" i="5"/>
  <c r="J32" i="5"/>
  <c r="N26" i="5"/>
  <c r="M26" i="5"/>
  <c r="L26" i="5"/>
  <c r="K26" i="5"/>
  <c r="J26" i="5"/>
  <c r="N25" i="5"/>
  <c r="M25" i="5"/>
  <c r="L25" i="5"/>
  <c r="K25" i="5"/>
  <c r="J25" i="5"/>
  <c r="N20" i="5"/>
  <c r="M20" i="5"/>
  <c r="L20" i="5"/>
  <c r="K20" i="5"/>
  <c r="J20" i="5"/>
  <c r="N12" i="5"/>
  <c r="M12" i="5"/>
  <c r="L12" i="5"/>
  <c r="K12" i="5"/>
  <c r="J12" i="5"/>
  <c r="N28" i="5"/>
  <c r="M28" i="5"/>
  <c r="L28" i="5"/>
  <c r="K28" i="5"/>
  <c r="J28" i="5"/>
  <c r="N15" i="5"/>
  <c r="M15" i="5"/>
  <c r="L15" i="5"/>
  <c r="K15" i="5"/>
  <c r="J15" i="5"/>
  <c r="N24" i="5"/>
  <c r="M24" i="5"/>
  <c r="L24" i="5"/>
  <c r="K24" i="5"/>
  <c r="J24" i="5"/>
  <c r="N17" i="5"/>
  <c r="M17" i="5"/>
  <c r="L17" i="5"/>
  <c r="K17" i="5"/>
  <c r="J17" i="5"/>
  <c r="N22" i="5"/>
  <c r="M22" i="5"/>
  <c r="L22" i="5"/>
  <c r="K22" i="5"/>
  <c r="J22" i="5"/>
  <c r="N29" i="5"/>
  <c r="M29" i="5"/>
  <c r="L29" i="5"/>
  <c r="K29" i="5"/>
  <c r="J29" i="5"/>
  <c r="N16" i="5"/>
  <c r="M16" i="5"/>
  <c r="L16" i="5"/>
  <c r="K16" i="5"/>
  <c r="J16" i="5"/>
  <c r="N18" i="5"/>
  <c r="M18" i="5"/>
  <c r="L18" i="5"/>
  <c r="K18" i="5"/>
  <c r="J18" i="5"/>
  <c r="N14" i="5"/>
  <c r="M14" i="5"/>
  <c r="L14" i="5"/>
  <c r="K14" i="5"/>
  <c r="J14" i="5"/>
  <c r="N13" i="5"/>
  <c r="M13" i="5"/>
  <c r="L13" i="5"/>
  <c r="K13" i="5"/>
  <c r="J13" i="5"/>
  <c r="N11" i="5"/>
  <c r="M11" i="5"/>
  <c r="L11" i="5"/>
  <c r="K11" i="5"/>
  <c r="J11" i="5"/>
  <c r="N10" i="5"/>
  <c r="M10" i="5"/>
  <c r="L10" i="5"/>
  <c r="K10" i="5"/>
  <c r="J10" i="5"/>
  <c r="N29" i="4"/>
  <c r="M29" i="4"/>
  <c r="L29" i="4"/>
  <c r="K29" i="4"/>
  <c r="J29" i="4"/>
  <c r="O29" i="4" s="1"/>
  <c r="N28" i="4"/>
  <c r="M28" i="4"/>
  <c r="L28" i="4"/>
  <c r="K28" i="4"/>
  <c r="J28" i="4"/>
  <c r="O28" i="4" s="1"/>
  <c r="N27" i="4"/>
  <c r="M27" i="4"/>
  <c r="L27" i="4"/>
  <c r="K27" i="4"/>
  <c r="J27" i="4"/>
  <c r="O27" i="4" s="1"/>
  <c r="N26" i="4"/>
  <c r="M26" i="4"/>
  <c r="L26" i="4"/>
  <c r="K26" i="4"/>
  <c r="J26" i="4"/>
  <c r="O26" i="4" s="1"/>
  <c r="N25" i="4"/>
  <c r="M25" i="4"/>
  <c r="L25" i="4"/>
  <c r="K25" i="4"/>
  <c r="J25" i="4"/>
  <c r="N24" i="4"/>
  <c r="M24" i="4"/>
  <c r="L24" i="4"/>
  <c r="K24" i="4"/>
  <c r="J24" i="4"/>
  <c r="N18" i="4"/>
  <c r="M18" i="4"/>
  <c r="L18" i="4"/>
  <c r="K18" i="4"/>
  <c r="J18" i="4"/>
  <c r="N23" i="4"/>
  <c r="M23" i="4"/>
  <c r="L23" i="4"/>
  <c r="K23" i="4"/>
  <c r="J23" i="4"/>
  <c r="N22" i="4"/>
  <c r="M22" i="4"/>
  <c r="L22" i="4"/>
  <c r="K22" i="4"/>
  <c r="J22" i="4"/>
  <c r="N20" i="4"/>
  <c r="M20" i="4"/>
  <c r="L20" i="4"/>
  <c r="K20" i="4"/>
  <c r="J20" i="4"/>
  <c r="N16" i="4"/>
  <c r="M16" i="4"/>
  <c r="L16" i="4"/>
  <c r="K16" i="4"/>
  <c r="J16" i="4"/>
  <c r="N17" i="4"/>
  <c r="M17" i="4"/>
  <c r="L17" i="4"/>
  <c r="K17" i="4"/>
  <c r="J17" i="4"/>
  <c r="N13" i="4"/>
  <c r="M13" i="4"/>
  <c r="L13" i="4"/>
  <c r="K13" i="4"/>
  <c r="J13" i="4"/>
  <c r="N21" i="4"/>
  <c r="M21" i="4"/>
  <c r="L21" i="4"/>
  <c r="K21" i="4"/>
  <c r="J21" i="4"/>
  <c r="N14" i="4"/>
  <c r="M14" i="4"/>
  <c r="L14" i="4"/>
  <c r="K14" i="4"/>
  <c r="J14" i="4"/>
  <c r="N19" i="4"/>
  <c r="M19" i="4"/>
  <c r="L19" i="4"/>
  <c r="K19" i="4"/>
  <c r="J19" i="4"/>
  <c r="N10" i="4"/>
  <c r="M10" i="4"/>
  <c r="L10" i="4"/>
  <c r="K10" i="4"/>
  <c r="J10" i="4"/>
  <c r="N15" i="4"/>
  <c r="M15" i="4"/>
  <c r="L15" i="4"/>
  <c r="K15" i="4"/>
  <c r="J15" i="4"/>
  <c r="N12" i="4"/>
  <c r="M12" i="4"/>
  <c r="L12" i="4"/>
  <c r="K12" i="4"/>
  <c r="J12" i="4"/>
  <c r="N11" i="4"/>
  <c r="M11" i="4"/>
  <c r="L11" i="4"/>
  <c r="K11" i="4"/>
  <c r="J11" i="4"/>
  <c r="N29" i="3"/>
  <c r="M29" i="3"/>
  <c r="L29" i="3"/>
  <c r="K29" i="3"/>
  <c r="J29" i="3"/>
  <c r="O29" i="3" s="1"/>
  <c r="N28" i="3"/>
  <c r="M28" i="3"/>
  <c r="L28" i="3"/>
  <c r="K28" i="3"/>
  <c r="J28" i="3"/>
  <c r="O28" i="3" s="1"/>
  <c r="N27" i="3"/>
  <c r="M27" i="3"/>
  <c r="L27" i="3"/>
  <c r="K27" i="3"/>
  <c r="J27" i="3"/>
  <c r="O27" i="3" s="1"/>
  <c r="N26" i="3"/>
  <c r="M26" i="3"/>
  <c r="L26" i="3"/>
  <c r="K26" i="3"/>
  <c r="J26" i="3"/>
  <c r="O26" i="3" s="1"/>
  <c r="N25" i="3"/>
  <c r="M25" i="3"/>
  <c r="L25" i="3"/>
  <c r="K25" i="3"/>
  <c r="J25" i="3"/>
  <c r="O25" i="3" s="1"/>
  <c r="N24" i="3"/>
  <c r="M24" i="3"/>
  <c r="L24" i="3"/>
  <c r="K24" i="3"/>
  <c r="J24" i="3"/>
  <c r="O24" i="3" s="1"/>
  <c r="N23" i="3"/>
  <c r="M23" i="3"/>
  <c r="L23" i="3"/>
  <c r="K23" i="3"/>
  <c r="J23" i="3"/>
  <c r="O23" i="3" s="1"/>
  <c r="N22" i="3"/>
  <c r="M22" i="3"/>
  <c r="L22" i="3"/>
  <c r="K22" i="3"/>
  <c r="J22" i="3"/>
  <c r="N21" i="3"/>
  <c r="M21" i="3"/>
  <c r="L21" i="3"/>
  <c r="K21" i="3"/>
  <c r="J21" i="3"/>
  <c r="N16" i="3"/>
  <c r="M16" i="3"/>
  <c r="L16" i="3"/>
  <c r="K16" i="3"/>
  <c r="J16" i="3"/>
  <c r="N17" i="3"/>
  <c r="M17" i="3"/>
  <c r="L17" i="3"/>
  <c r="K17" i="3"/>
  <c r="J17" i="3"/>
  <c r="N19" i="3"/>
  <c r="M19" i="3"/>
  <c r="L19" i="3"/>
  <c r="K19" i="3"/>
  <c r="J19" i="3"/>
  <c r="N20" i="3"/>
  <c r="M20" i="3"/>
  <c r="L20" i="3"/>
  <c r="K20" i="3"/>
  <c r="J20" i="3"/>
  <c r="N18" i="3"/>
  <c r="M18" i="3"/>
  <c r="L18" i="3"/>
  <c r="K18" i="3"/>
  <c r="J18" i="3"/>
  <c r="N13" i="3"/>
  <c r="M13" i="3"/>
  <c r="L13" i="3"/>
  <c r="K13" i="3"/>
  <c r="J13" i="3"/>
  <c r="N14" i="3"/>
  <c r="M14" i="3"/>
  <c r="L14" i="3"/>
  <c r="K14" i="3"/>
  <c r="J14" i="3"/>
  <c r="N15" i="3"/>
  <c r="M15" i="3"/>
  <c r="L15" i="3"/>
  <c r="K15" i="3"/>
  <c r="J15" i="3"/>
  <c r="N10" i="3"/>
  <c r="M10" i="3"/>
  <c r="L10" i="3"/>
  <c r="K10" i="3"/>
  <c r="J10" i="3"/>
  <c r="N11" i="3"/>
  <c r="M11" i="3"/>
  <c r="L11" i="3"/>
  <c r="K11" i="3"/>
  <c r="J11" i="3"/>
  <c r="N12" i="3"/>
  <c r="M12" i="3"/>
  <c r="L12" i="3"/>
  <c r="K12" i="3"/>
  <c r="J12" i="3"/>
  <c r="N29" i="2"/>
  <c r="M29" i="2"/>
  <c r="L29" i="2"/>
  <c r="K29" i="2"/>
  <c r="J29" i="2"/>
  <c r="O29" i="2" s="1"/>
  <c r="N28" i="2"/>
  <c r="M28" i="2"/>
  <c r="L28" i="2"/>
  <c r="K28" i="2"/>
  <c r="J28" i="2"/>
  <c r="O28" i="2" s="1"/>
  <c r="N27" i="2"/>
  <c r="M27" i="2"/>
  <c r="L27" i="2"/>
  <c r="K27" i="2"/>
  <c r="J27" i="2"/>
  <c r="N26" i="2"/>
  <c r="M26" i="2"/>
  <c r="L26" i="2"/>
  <c r="K26" i="2"/>
  <c r="J26" i="2"/>
  <c r="N25" i="2"/>
  <c r="M25" i="2"/>
  <c r="L25" i="2"/>
  <c r="K25" i="2"/>
  <c r="J25" i="2"/>
  <c r="N23" i="2"/>
  <c r="M23" i="2"/>
  <c r="L23" i="2"/>
  <c r="K23" i="2"/>
  <c r="J23" i="2"/>
  <c r="N22" i="2"/>
  <c r="M22" i="2"/>
  <c r="L22" i="2"/>
  <c r="K22" i="2"/>
  <c r="J22" i="2"/>
  <c r="N18" i="2"/>
  <c r="M18" i="2"/>
  <c r="L18" i="2"/>
  <c r="K18" i="2"/>
  <c r="J18" i="2"/>
  <c r="N17" i="2"/>
  <c r="M17" i="2"/>
  <c r="L17" i="2"/>
  <c r="K17" i="2"/>
  <c r="J17" i="2"/>
  <c r="N24" i="2"/>
  <c r="M24" i="2"/>
  <c r="L24" i="2"/>
  <c r="K24" i="2"/>
  <c r="J24" i="2"/>
  <c r="N20" i="2"/>
  <c r="M20" i="2"/>
  <c r="L20" i="2"/>
  <c r="K20" i="2"/>
  <c r="J20" i="2"/>
  <c r="N19" i="2"/>
  <c r="M19" i="2"/>
  <c r="L19" i="2"/>
  <c r="K19" i="2"/>
  <c r="J19" i="2"/>
  <c r="N12" i="2"/>
  <c r="M12" i="2"/>
  <c r="L12" i="2"/>
  <c r="K12" i="2"/>
  <c r="J12" i="2"/>
  <c r="N21" i="2"/>
  <c r="M21" i="2"/>
  <c r="L21" i="2"/>
  <c r="K21" i="2"/>
  <c r="J21" i="2"/>
  <c r="N13" i="2"/>
  <c r="M13" i="2"/>
  <c r="L13" i="2"/>
  <c r="K13" i="2"/>
  <c r="J13" i="2"/>
  <c r="N15" i="2"/>
  <c r="M15" i="2"/>
  <c r="L15" i="2"/>
  <c r="K15" i="2"/>
  <c r="J15" i="2"/>
  <c r="N16" i="2"/>
  <c r="M16" i="2"/>
  <c r="L16" i="2"/>
  <c r="K16" i="2"/>
  <c r="J16" i="2"/>
  <c r="N14" i="2"/>
  <c r="M14" i="2"/>
  <c r="L14" i="2"/>
  <c r="K14" i="2"/>
  <c r="J14" i="2"/>
  <c r="N11" i="2"/>
  <c r="M11" i="2"/>
  <c r="L11" i="2"/>
  <c r="K11" i="2"/>
  <c r="J11" i="2"/>
  <c r="N10" i="2"/>
  <c r="M10" i="2"/>
  <c r="L10" i="2"/>
  <c r="K10" i="2"/>
  <c r="J10" i="2"/>
  <c r="O23" i="2" l="1"/>
  <c r="O26" i="2"/>
  <c r="O13" i="5"/>
  <c r="O29" i="5"/>
  <c r="O16" i="4"/>
  <c r="O25" i="4"/>
  <c r="O18" i="4"/>
  <c r="O17" i="3"/>
  <c r="O27" i="2"/>
  <c r="O12" i="5"/>
  <c r="O25" i="5"/>
  <c r="O32" i="5"/>
  <c r="O21" i="5"/>
  <c r="O17" i="5"/>
  <c r="O21" i="3"/>
  <c r="O24" i="2"/>
  <c r="O18" i="2"/>
  <c r="O20" i="3"/>
  <c r="O19" i="2"/>
  <c r="O18" i="5"/>
  <c r="O13" i="4"/>
  <c r="O13" i="3"/>
  <c r="O10" i="5"/>
  <c r="O21" i="2"/>
  <c r="O15" i="5"/>
  <c r="O11" i="5"/>
  <c r="O14" i="5"/>
  <c r="O16" i="5"/>
  <c r="O22" i="5"/>
  <c r="O24" i="5"/>
  <c r="O28" i="5"/>
  <c r="O20" i="5"/>
  <c r="O26" i="5"/>
  <c r="O19" i="5"/>
  <c r="O27" i="5"/>
  <c r="O12" i="4"/>
  <c r="O10" i="4"/>
  <c r="O14" i="4"/>
  <c r="O11" i="4"/>
  <c r="O15" i="4"/>
  <c r="O19" i="4"/>
  <c r="O21" i="4"/>
  <c r="O17" i="4"/>
  <c r="O20" i="4"/>
  <c r="O22" i="4"/>
  <c r="O23" i="4"/>
  <c r="O24" i="4"/>
  <c r="O11" i="3"/>
  <c r="O15" i="3"/>
  <c r="O12" i="3"/>
  <c r="O10" i="3"/>
  <c r="O14" i="3"/>
  <c r="O18" i="3"/>
  <c r="O19" i="3"/>
  <c r="O16" i="3"/>
  <c r="O22" i="3"/>
  <c r="O10" i="2"/>
  <c r="O14" i="2"/>
  <c r="O15" i="2"/>
  <c r="O11" i="2"/>
  <c r="O16" i="2"/>
  <c r="O13" i="2"/>
  <c r="O12" i="2"/>
  <c r="O20" i="2"/>
  <c r="O17" i="2"/>
  <c r="O22" i="2"/>
  <c r="O25" i="2"/>
  <c r="M15" i="1"/>
  <c r="N15" i="1"/>
  <c r="M11" i="1"/>
  <c r="N11" i="1"/>
  <c r="M18" i="1"/>
  <c r="N18" i="1"/>
  <c r="M20" i="1"/>
  <c r="N20" i="1"/>
  <c r="M12" i="1"/>
  <c r="N12" i="1"/>
  <c r="M13" i="1"/>
  <c r="N13" i="1"/>
  <c r="M19" i="1"/>
  <c r="N19" i="1"/>
  <c r="M17" i="1"/>
  <c r="N17" i="1"/>
  <c r="M16" i="1"/>
  <c r="N16" i="1"/>
  <c r="M14" i="1"/>
  <c r="N14" i="1"/>
  <c r="M21" i="1"/>
  <c r="N21" i="1"/>
  <c r="M24" i="1"/>
  <c r="N24" i="1"/>
  <c r="M25" i="1"/>
  <c r="N25" i="1"/>
  <c r="M22" i="1"/>
  <c r="N22" i="1"/>
  <c r="M26" i="1"/>
  <c r="N26" i="1"/>
  <c r="M30" i="1"/>
  <c r="N30" i="1"/>
  <c r="M29" i="1"/>
  <c r="N29" i="1"/>
  <c r="M23" i="1"/>
  <c r="N23" i="1"/>
  <c r="M27" i="1"/>
  <c r="N27" i="1"/>
  <c r="N10" i="1"/>
  <c r="M10" i="1"/>
  <c r="J13" i="1"/>
  <c r="K13" i="1"/>
  <c r="L13" i="1"/>
  <c r="J19" i="1"/>
  <c r="K19" i="1"/>
  <c r="L19" i="1"/>
  <c r="J26" i="1"/>
  <c r="K26" i="1"/>
  <c r="L26" i="1"/>
  <c r="J24" i="1"/>
  <c r="K24" i="1"/>
  <c r="L24" i="1"/>
  <c r="J21" i="1"/>
  <c r="K21" i="1"/>
  <c r="L21" i="1"/>
  <c r="J14" i="1"/>
  <c r="K14" i="1"/>
  <c r="L14" i="1"/>
  <c r="J30" i="1"/>
  <c r="K30" i="1"/>
  <c r="L30" i="1"/>
  <c r="J25" i="1"/>
  <c r="K25" i="1"/>
  <c r="L25" i="1"/>
  <c r="J22" i="1"/>
  <c r="K22" i="1"/>
  <c r="L22" i="1"/>
  <c r="J29" i="1"/>
  <c r="K29" i="1"/>
  <c r="L29" i="1"/>
  <c r="J23" i="1"/>
  <c r="K23" i="1"/>
  <c r="L23" i="1"/>
  <c r="J27" i="1"/>
  <c r="K27" i="1"/>
  <c r="L27" i="1"/>
  <c r="L18" i="1"/>
  <c r="K18" i="1"/>
  <c r="J18" i="1"/>
  <c r="J10" i="1"/>
  <c r="K10" i="1"/>
  <c r="L10" i="1"/>
  <c r="J20" i="1"/>
  <c r="K20" i="1"/>
  <c r="L20" i="1"/>
  <c r="J11" i="1"/>
  <c r="K11" i="1"/>
  <c r="L11" i="1"/>
  <c r="J16" i="1"/>
  <c r="K16" i="1"/>
  <c r="L16" i="1"/>
  <c r="J15" i="1"/>
  <c r="K15" i="1"/>
  <c r="L15" i="1"/>
  <c r="J17" i="1"/>
  <c r="K17" i="1"/>
  <c r="L17" i="1"/>
  <c r="J12" i="1"/>
  <c r="K12" i="1"/>
  <c r="L12" i="1"/>
  <c r="O27" i="1" l="1"/>
  <c r="O23" i="1"/>
  <c r="P12" i="3"/>
  <c r="P25" i="3"/>
  <c r="P14" i="4"/>
  <c r="P15" i="3"/>
  <c r="P24" i="5"/>
  <c r="P16" i="5"/>
  <c r="P11" i="5"/>
  <c r="P31" i="5"/>
  <c r="P21" i="5"/>
  <c r="P25" i="5"/>
  <c r="P10" i="5"/>
  <c r="P30" i="5"/>
  <c r="P19" i="5"/>
  <c r="P20" i="5"/>
  <c r="P17" i="5"/>
  <c r="P18" i="5"/>
  <c r="P28" i="5"/>
  <c r="P22" i="5"/>
  <c r="P14" i="5"/>
  <c r="P34" i="5"/>
  <c r="P23" i="5"/>
  <c r="P32" i="5"/>
  <c r="P12" i="5"/>
  <c r="P33" i="5"/>
  <c r="P27" i="5"/>
  <c r="P26" i="5"/>
  <c r="P15" i="5"/>
  <c r="P29" i="5"/>
  <c r="P13" i="5"/>
  <c r="P24" i="4"/>
  <c r="P22" i="4"/>
  <c r="P19" i="4"/>
  <c r="P26" i="4"/>
  <c r="P17" i="4"/>
  <c r="P15" i="4"/>
  <c r="P26" i="3"/>
  <c r="P20" i="3"/>
  <c r="P19" i="3"/>
  <c r="P22" i="2"/>
  <c r="P20" i="2"/>
  <c r="P26" i="2"/>
  <c r="P27" i="4"/>
  <c r="P21" i="4"/>
  <c r="P18" i="4"/>
  <c r="P12" i="4"/>
  <c r="P20" i="4"/>
  <c r="P29" i="4"/>
  <c r="P25" i="4"/>
  <c r="P16" i="4"/>
  <c r="P23" i="4"/>
  <c r="P13" i="4"/>
  <c r="P10" i="4"/>
  <c r="P28" i="4"/>
  <c r="P11" i="4"/>
  <c r="P29" i="3"/>
  <c r="P21" i="3"/>
  <c r="P22" i="3"/>
  <c r="P14" i="3"/>
  <c r="P11" i="3"/>
  <c r="P27" i="3"/>
  <c r="P23" i="3"/>
  <c r="P17" i="3"/>
  <c r="P13" i="3"/>
  <c r="P28" i="3"/>
  <c r="P24" i="3"/>
  <c r="P16" i="3"/>
  <c r="P18" i="3"/>
  <c r="P10" i="3"/>
  <c r="P25" i="2"/>
  <c r="P13" i="2"/>
  <c r="O18" i="1"/>
  <c r="O29" i="1"/>
  <c r="O25" i="1"/>
  <c r="O14" i="1"/>
  <c r="O24" i="1"/>
  <c r="O16" i="1"/>
  <c r="O22" i="1"/>
  <c r="O30" i="1"/>
  <c r="O21" i="1"/>
  <c r="O26" i="1"/>
  <c r="O17" i="1"/>
  <c r="O20" i="1"/>
  <c r="O13" i="1"/>
  <c r="O12" i="1"/>
  <c r="O15" i="1"/>
  <c r="O11" i="1"/>
  <c r="O10" i="1"/>
  <c r="O19" i="1"/>
  <c r="P15" i="2"/>
  <c r="P12" i="2"/>
  <c r="P19" i="2"/>
  <c r="P29" i="2"/>
  <c r="P17" i="2"/>
  <c r="P16" i="2"/>
  <c r="P18" i="2"/>
  <c r="P11" i="2"/>
  <c r="P27" i="2"/>
  <c r="P28" i="2"/>
  <c r="P23" i="2"/>
  <c r="P24" i="2"/>
  <c r="P21" i="2"/>
  <c r="P14" i="2"/>
  <c r="P10" i="2"/>
  <c r="P19" i="1" l="1"/>
  <c r="P11" i="1"/>
  <c r="P12" i="1"/>
  <c r="P20" i="1"/>
  <c r="P26" i="1"/>
  <c r="P30" i="1"/>
  <c r="P16" i="1"/>
  <c r="P14" i="1"/>
  <c r="P29" i="1"/>
  <c r="P23" i="1"/>
  <c r="P10" i="1"/>
  <c r="P28" i="1"/>
  <c r="P15" i="1"/>
  <c r="P13" i="1"/>
  <c r="P17" i="1"/>
  <c r="P21" i="1"/>
  <c r="P22" i="1"/>
  <c r="P24" i="1"/>
  <c r="P25" i="1"/>
  <c r="P18" i="1"/>
  <c r="P27" i="1"/>
</calcChain>
</file>

<file path=xl/sharedStrings.xml><?xml version="1.0" encoding="utf-8"?>
<sst xmlns="http://schemas.openxmlformats.org/spreadsheetml/2006/main" count="186" uniqueCount="44">
  <si>
    <t xml:space="preserve">Děčín Ludvikovice </t>
  </si>
  <si>
    <t>Big Bore Pistol Standing</t>
  </si>
  <si>
    <t>1.</t>
  </si>
  <si>
    <t>2.</t>
  </si>
  <si>
    <t>3.</t>
  </si>
  <si>
    <t>4.</t>
  </si>
  <si>
    <t>5.</t>
  </si>
  <si>
    <t>Koukal Jiří</t>
  </si>
  <si>
    <t>Big Bore Pistol Production</t>
  </si>
  <si>
    <t>Big Bore Pistol Unlimited</t>
  </si>
  <si>
    <t>Big Bore Pistol Revolver</t>
  </si>
  <si>
    <t>Bernhard Siegfried</t>
  </si>
  <si>
    <t>Big Bore Pistol Aggregate</t>
  </si>
  <si>
    <t>Name</t>
  </si>
  <si>
    <t>Total</t>
  </si>
  <si>
    <t>Pořadí</t>
  </si>
  <si>
    <t>Joep van Hoof</t>
  </si>
  <si>
    <t>Kral Johann</t>
  </si>
  <si>
    <t>Výsledková listina/Result List</t>
  </si>
  <si>
    <t>Koukalová Klára</t>
  </si>
  <si>
    <t>Freek Pas</t>
  </si>
  <si>
    <t>6.</t>
  </si>
  <si>
    <t>Richter Axel</t>
  </si>
  <si>
    <t>Rouhová Kateřina</t>
  </si>
  <si>
    <t>Post Wulf</t>
  </si>
  <si>
    <t>Šorer Jiří</t>
  </si>
  <si>
    <t>Stibig Gerald</t>
  </si>
  <si>
    <t>7.</t>
  </si>
  <si>
    <t>Big Bore Pistol 2017</t>
  </si>
  <si>
    <t>Havlicek Roland</t>
  </si>
  <si>
    <t>Kuzmanic Oskar</t>
  </si>
  <si>
    <t>Glaser Vladimír</t>
  </si>
  <si>
    <t>Lamprecht Peter</t>
  </si>
  <si>
    <t>Zwiauer Ernst</t>
  </si>
  <si>
    <t>Schwarz Hans</t>
  </si>
  <si>
    <t>Eisl Jörg</t>
  </si>
  <si>
    <t>Sobotta Michael</t>
  </si>
  <si>
    <t>Frýdl Václav</t>
  </si>
  <si>
    <t>Urbancsok Andreas</t>
  </si>
  <si>
    <t>Rouhová Petra</t>
  </si>
  <si>
    <t>Pas Freek</t>
  </si>
  <si>
    <t>Gatial Robert</t>
  </si>
  <si>
    <t>Mádr František</t>
  </si>
  <si>
    <t>Wegmann Beat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</si>
</sst>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family val="2"/>
      <charset val="238"/>
    </font>
    <font>
      <b/>
      <sz val="22"/>
      <name val="Arial CE"/>
      <family val="2"/>
      <charset val="238"/>
    </font>
    <font>
      <b/>
      <i/>
      <sz val="20"/>
      <name val="Arial CE"/>
      <family val="2"/>
      <charset val="238"/>
    </font>
    <font>
      <i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i/>
      <sz val="10"/>
      <name val="Arial CE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tabSelected="1" workbookViewId="0">
      <selection activeCell="A5" sqref="A5"/>
    </sheetView>
  </sheetViews>
  <sheetFormatPr defaultRowHeight="12.75" x14ac:dyDescent="0.2"/>
  <cols>
    <col min="1" max="1" width="25.85546875" customWidth="1"/>
    <col min="2" max="8" width="6" customWidth="1"/>
    <col min="9" max="9" width="4.140625" customWidth="1"/>
    <col min="10" max="14" width="6.140625" customWidth="1"/>
    <col min="15" max="16" width="7.42578125" customWidth="1"/>
  </cols>
  <sheetData>
    <row r="2" spans="1:16" ht="27.75" x14ac:dyDescent="0.4">
      <c r="B2" s="1" t="s">
        <v>18</v>
      </c>
    </row>
    <row r="3" spans="1:16" ht="25.5" x14ac:dyDescent="0.35">
      <c r="B3" s="2" t="s">
        <v>28</v>
      </c>
    </row>
    <row r="4" spans="1:16" ht="18.75" x14ac:dyDescent="0.3">
      <c r="B4" s="3" t="s">
        <v>0</v>
      </c>
    </row>
    <row r="5" spans="1:16" ht="18.75" customHeight="1" x14ac:dyDescent="0.3">
      <c r="B5" s="3"/>
    </row>
    <row r="7" spans="1:16" x14ac:dyDescent="0.2">
      <c r="A7" s="4" t="s">
        <v>1</v>
      </c>
    </row>
    <row r="8" spans="1:16" s="6" customFormat="1" x14ac:dyDescent="0.2">
      <c r="A8" s="4"/>
    </row>
    <row r="9" spans="1:16" s="6" customFormat="1" ht="13.5" thickBot="1" x14ac:dyDescent="0.25">
      <c r="A9" s="13" t="s">
        <v>13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21</v>
      </c>
      <c r="H9" s="5" t="s">
        <v>27</v>
      </c>
      <c r="I9" s="5"/>
      <c r="J9" s="17" t="s">
        <v>2</v>
      </c>
      <c r="K9" s="17" t="s">
        <v>3</v>
      </c>
      <c r="L9" s="17" t="s">
        <v>4</v>
      </c>
      <c r="M9" s="17" t="s">
        <v>5</v>
      </c>
      <c r="N9" s="17" t="s">
        <v>6</v>
      </c>
      <c r="O9" s="5" t="s">
        <v>14</v>
      </c>
      <c r="P9" s="5" t="s">
        <v>15</v>
      </c>
    </row>
    <row r="10" spans="1:16" s="6" customFormat="1" x14ac:dyDescent="0.2">
      <c r="A10" s="15" t="s">
        <v>17</v>
      </c>
      <c r="B10" s="16">
        <v>27</v>
      </c>
      <c r="C10" s="7">
        <v>31</v>
      </c>
      <c r="D10" s="7">
        <v>30</v>
      </c>
      <c r="E10" s="7">
        <v>29</v>
      </c>
      <c r="F10" s="7">
        <v>29</v>
      </c>
      <c r="G10" s="7">
        <v>31</v>
      </c>
      <c r="H10" s="7">
        <v>30</v>
      </c>
      <c r="I10" s="7"/>
      <c r="J10" s="10">
        <f>MAX(B10:I10)</f>
        <v>31</v>
      </c>
      <c r="K10" s="11">
        <f>IF(COUNTIF(B10:I10,"&gt;0")&gt;1,LARGE(B10:I10,2),"")</f>
        <v>31</v>
      </c>
      <c r="L10" s="20">
        <f>IF(COUNTIF(B10:I10,"&gt;0")&gt;2,LARGE(B10:I10,3),"")</f>
        <v>30</v>
      </c>
      <c r="M10" s="24">
        <f>IF(COUNTIF(B10:I10,"&gt;0")&gt;3,LARGE(B10:I10,4),"")</f>
        <v>30</v>
      </c>
      <c r="N10" s="25">
        <f>IF(COUNTIF(B10:I10,"&gt;0")&gt;4,LARGE(B10:I10,5),"")</f>
        <v>29</v>
      </c>
      <c r="O10" s="7">
        <f>SUM(J10:N10)</f>
        <v>151</v>
      </c>
      <c r="P10" s="6">
        <f>RANK(O10,O$4:O$30,0)</f>
        <v>1</v>
      </c>
    </row>
    <row r="11" spans="1:16" s="6" customFormat="1" x14ac:dyDescent="0.2">
      <c r="A11" s="15" t="s">
        <v>11</v>
      </c>
      <c r="B11" s="16">
        <v>26</v>
      </c>
      <c r="C11" s="7">
        <v>30</v>
      </c>
      <c r="D11" s="7">
        <v>25</v>
      </c>
      <c r="E11" s="7">
        <v>21</v>
      </c>
      <c r="F11" s="7">
        <v>27</v>
      </c>
      <c r="G11" s="7">
        <v>27</v>
      </c>
      <c r="H11" s="7"/>
      <c r="J11" s="8">
        <f>MAX(B11:I11)</f>
        <v>30</v>
      </c>
      <c r="K11" s="9">
        <f>IF(COUNTIF(B11:I11,"&gt;0")&gt;1,LARGE(B11:I11,2),"")</f>
        <v>27</v>
      </c>
      <c r="L11" s="21">
        <f>IF(COUNTIF(B11:I11,"&gt;0")&gt;2,LARGE(B11:I11,3),"")</f>
        <v>27</v>
      </c>
      <c r="M11" s="21">
        <f>IF(COUNTIF(B11:I11,"&gt;0")&gt;3,LARGE(B11:I11,4),"")</f>
        <v>26</v>
      </c>
      <c r="N11" s="12">
        <f>IF(COUNTIF(B11:I11,"&gt;0")&gt;4,LARGE(B11:I11,5),"")</f>
        <v>25</v>
      </c>
      <c r="O11" s="7">
        <f>SUM(J11:N11)</f>
        <v>135</v>
      </c>
      <c r="P11" s="6">
        <f>RANK(O11,O$4:O$30,0)</f>
        <v>2</v>
      </c>
    </row>
    <row r="12" spans="1:16" s="6" customFormat="1" x14ac:dyDescent="0.2">
      <c r="A12" s="15" t="s">
        <v>25</v>
      </c>
      <c r="B12" s="16">
        <v>21</v>
      </c>
      <c r="C12" s="7">
        <v>22</v>
      </c>
      <c r="D12" s="7">
        <v>28</v>
      </c>
      <c r="E12" s="7">
        <v>27</v>
      </c>
      <c r="F12" s="7">
        <v>22</v>
      </c>
      <c r="G12" s="7">
        <v>26</v>
      </c>
      <c r="H12" s="7">
        <v>19</v>
      </c>
      <c r="J12" s="8">
        <f>MAX(B12:I12)</f>
        <v>28</v>
      </c>
      <c r="K12" s="9">
        <f>IF(COUNTIF(B12:I12,"&gt;0")&gt;1,LARGE(B12:I12,2),"")</f>
        <v>27</v>
      </c>
      <c r="L12" s="21">
        <f>IF(COUNTIF(B12:I12,"&gt;0")&gt;2,LARGE(B12:I12,3),"")</f>
        <v>26</v>
      </c>
      <c r="M12" s="21">
        <f>IF(COUNTIF(B12:I12,"&gt;0")&gt;3,LARGE(B12:I12,4),"")</f>
        <v>22</v>
      </c>
      <c r="N12" s="12">
        <f>IF(COUNTIF(B12:I12,"&gt;0")&gt;4,LARGE(B12:I12,5),"")</f>
        <v>22</v>
      </c>
      <c r="O12" s="7">
        <f>SUM(J12:N12)</f>
        <v>125</v>
      </c>
      <c r="P12" s="6">
        <f>RANK(O12,O$4:O$30,0)</f>
        <v>3</v>
      </c>
    </row>
    <row r="13" spans="1:16" s="6" customFormat="1" x14ac:dyDescent="0.2">
      <c r="A13" s="15" t="s">
        <v>23</v>
      </c>
      <c r="B13" s="7">
        <v>18</v>
      </c>
      <c r="C13" s="7">
        <v>21</v>
      </c>
      <c r="D13" s="7">
        <v>26</v>
      </c>
      <c r="E13" s="7"/>
      <c r="F13" s="7">
        <v>22</v>
      </c>
      <c r="G13" s="7">
        <v>25</v>
      </c>
      <c r="H13" s="7"/>
      <c r="J13" s="8">
        <f>MAX(B13:I13)</f>
        <v>26</v>
      </c>
      <c r="K13" s="9">
        <f>IF(COUNTIF(B13:I13,"&gt;0")&gt;1,LARGE(B13:I13,2),"")</f>
        <v>25</v>
      </c>
      <c r="L13" s="21">
        <f>IF(COUNTIF(B13:I13,"&gt;0")&gt;2,LARGE(B13:I13,3),"")</f>
        <v>22</v>
      </c>
      <c r="M13" s="21">
        <f>IF(COUNTIF(B13:I13,"&gt;0")&gt;3,LARGE(B13:I13,4),"")</f>
        <v>21</v>
      </c>
      <c r="N13" s="12">
        <f>IF(COUNTIF(B13:I13,"&gt;0")&gt;4,LARGE(B13:I13,5),"")</f>
        <v>18</v>
      </c>
      <c r="O13" s="7">
        <f>SUM(J13:N13)</f>
        <v>112</v>
      </c>
      <c r="P13" s="6">
        <f>RANK(O13,O$4:O$30,0)</f>
        <v>4</v>
      </c>
    </row>
    <row r="14" spans="1:16" s="6" customFormat="1" x14ac:dyDescent="0.2">
      <c r="A14" s="18" t="s">
        <v>16</v>
      </c>
      <c r="B14" s="7"/>
      <c r="C14" s="7"/>
      <c r="D14" s="7"/>
      <c r="E14" s="7">
        <v>29</v>
      </c>
      <c r="F14" s="7">
        <v>22</v>
      </c>
      <c r="G14" s="7">
        <v>29</v>
      </c>
      <c r="H14" s="7">
        <v>23</v>
      </c>
      <c r="J14" s="8">
        <f>MAX(B14:I14)</f>
        <v>29</v>
      </c>
      <c r="K14" s="9">
        <f>IF(COUNTIF(B14:I14,"&gt;0")&gt;1,LARGE(B14:I14,2),"")</f>
        <v>29</v>
      </c>
      <c r="L14" s="21">
        <f>IF(COUNTIF(B14:I14,"&gt;0")&gt;2,LARGE(B14:I14,3),"")</f>
        <v>23</v>
      </c>
      <c r="M14" s="21">
        <f>IF(COUNTIF(B14:I14,"&gt;0")&gt;3,LARGE(B14:I14,4),"")</f>
        <v>22</v>
      </c>
      <c r="N14" s="12" t="str">
        <f>IF(COUNTIF(B14:I14,"&gt;0")&gt;4,LARGE(B14:I14,5),"")</f>
        <v/>
      </c>
      <c r="O14" s="7">
        <f>SUM(J14:N14)</f>
        <v>103</v>
      </c>
      <c r="P14" s="6">
        <f>RANK(O14,O$4:O$30,0)</f>
        <v>5</v>
      </c>
    </row>
    <row r="15" spans="1:16" s="6" customFormat="1" x14ac:dyDescent="0.2">
      <c r="A15" s="15" t="s">
        <v>7</v>
      </c>
      <c r="B15" s="7">
        <v>26</v>
      </c>
      <c r="C15" s="7"/>
      <c r="D15" s="7">
        <v>28</v>
      </c>
      <c r="E15" s="7"/>
      <c r="F15" s="7"/>
      <c r="G15" s="7">
        <v>28</v>
      </c>
      <c r="H15" s="7"/>
      <c r="J15" s="8">
        <f>MAX(B15:I15)</f>
        <v>28</v>
      </c>
      <c r="K15" s="9">
        <f>IF(COUNTIF(B15:I15,"&gt;0")&gt;1,LARGE(B15:I15,2),"")</f>
        <v>28</v>
      </c>
      <c r="L15" s="21">
        <f>IF(COUNTIF(B15:I15,"&gt;0")&gt;2,LARGE(B15:I15,3),"")</f>
        <v>26</v>
      </c>
      <c r="M15" s="21" t="str">
        <f>IF(COUNTIF(B15:I15,"&gt;0")&gt;3,LARGE(B15:I15,4),"")</f>
        <v/>
      </c>
      <c r="N15" s="12" t="str">
        <f>IF(COUNTIF(B15:I15,"&gt;0")&gt;4,LARGE(B15:I15,5),"")</f>
        <v/>
      </c>
      <c r="O15" s="7">
        <f>SUM(J15:N15)</f>
        <v>82</v>
      </c>
      <c r="P15" s="6">
        <f>RANK(O15,O$4:O$30,0)</f>
        <v>6</v>
      </c>
    </row>
    <row r="16" spans="1:16" s="6" customFormat="1" x14ac:dyDescent="0.2">
      <c r="A16" s="18" t="s">
        <v>31</v>
      </c>
      <c r="B16" s="16"/>
      <c r="C16" s="7"/>
      <c r="D16" s="7">
        <v>26</v>
      </c>
      <c r="E16" s="7">
        <v>25</v>
      </c>
      <c r="F16" s="7">
        <v>28</v>
      </c>
      <c r="G16" s="7"/>
      <c r="H16" s="7"/>
      <c r="J16" s="8">
        <f>MAX(B16:I16)</f>
        <v>28</v>
      </c>
      <c r="K16" s="9">
        <f>IF(COUNTIF(B16:I16,"&gt;0")&gt;1,LARGE(B16:I16,2),"")</f>
        <v>26</v>
      </c>
      <c r="L16" s="21">
        <f>IF(COUNTIF(B16:I16,"&gt;0")&gt;2,LARGE(B16:I16,3),"")</f>
        <v>25</v>
      </c>
      <c r="M16" s="21" t="str">
        <f>IF(COUNTIF(B16:I16,"&gt;0")&gt;3,LARGE(B16:I16,4),"")</f>
        <v/>
      </c>
      <c r="N16" s="12" t="str">
        <f>IF(COUNTIF(B16:I16,"&gt;0")&gt;4,LARGE(B16:I16,5),"")</f>
        <v/>
      </c>
      <c r="O16" s="7">
        <f>SUM(J16:N16)</f>
        <v>79</v>
      </c>
      <c r="P16" s="6">
        <f>RANK(O16,O$4:O$30,0)</f>
        <v>7</v>
      </c>
    </row>
    <row r="17" spans="1:16" s="6" customFormat="1" x14ac:dyDescent="0.2">
      <c r="A17" s="15" t="s">
        <v>30</v>
      </c>
      <c r="B17" s="7"/>
      <c r="C17" s="7"/>
      <c r="D17" s="7">
        <v>30</v>
      </c>
      <c r="E17" s="7">
        <v>25</v>
      </c>
      <c r="F17" s="7"/>
      <c r="G17" s="7"/>
      <c r="H17" s="7">
        <v>20</v>
      </c>
      <c r="J17" s="8">
        <f>MAX(B17:I17)</f>
        <v>30</v>
      </c>
      <c r="K17" s="9">
        <f>IF(COUNTIF(B17:I17,"&gt;0")&gt;1,LARGE(B17:I17,2),"")</f>
        <v>25</v>
      </c>
      <c r="L17" s="21">
        <f>IF(COUNTIF(B17:I17,"&gt;0")&gt;2,LARGE(B17:I17,3),"")</f>
        <v>20</v>
      </c>
      <c r="M17" s="21" t="str">
        <f>IF(COUNTIF(B17:I17,"&gt;0")&gt;3,LARGE(B17:I17,4),"")</f>
        <v/>
      </c>
      <c r="N17" s="12" t="str">
        <f>IF(COUNTIF(B17:I17,"&gt;0")&gt;4,LARGE(B17:I17,5),"")</f>
        <v/>
      </c>
      <c r="O17" s="7">
        <f>SUM(J17:N17)</f>
        <v>75</v>
      </c>
      <c r="P17" s="6">
        <f>RANK(O17,O$4:O$30,0)</f>
        <v>8</v>
      </c>
    </row>
    <row r="18" spans="1:16" s="6" customFormat="1" x14ac:dyDescent="0.2">
      <c r="A18" s="15" t="s">
        <v>22</v>
      </c>
      <c r="B18" s="7">
        <v>23</v>
      </c>
      <c r="C18" s="7">
        <v>27</v>
      </c>
      <c r="D18" s="7"/>
      <c r="E18" s="7"/>
      <c r="F18" s="7">
        <v>24</v>
      </c>
      <c r="G18" s="7"/>
      <c r="H18" s="7"/>
      <c r="J18" s="8">
        <f>MAX(B18:I18)</f>
        <v>27</v>
      </c>
      <c r="K18" s="9">
        <f>IF(COUNTIF(B18:I18,"&gt;0")&gt;1,LARGE(B18:I18,2),"")</f>
        <v>24</v>
      </c>
      <c r="L18" s="21">
        <f>IF(COUNTIF(B18:I18,"&gt;0")&gt;2,LARGE(B18:I18,3),"")</f>
        <v>23</v>
      </c>
      <c r="M18" s="21" t="str">
        <f>IF(COUNTIF(B18:I18,"&gt;0")&gt;3,LARGE(B18:I18,4),"")</f>
        <v/>
      </c>
      <c r="N18" s="12" t="str">
        <f>IF(COUNTIF(B18:I18,"&gt;0")&gt;4,LARGE(B18:I18,5),"")</f>
        <v/>
      </c>
      <c r="O18" s="7">
        <f>SUM(J18:N18)</f>
        <v>74</v>
      </c>
      <c r="P18" s="6">
        <f>RANK(O18,O$4:O$30,0)</f>
        <v>9</v>
      </c>
    </row>
    <row r="19" spans="1:16" s="6" customFormat="1" x14ac:dyDescent="0.2">
      <c r="A19" s="15" t="s">
        <v>29</v>
      </c>
      <c r="B19" s="7">
        <v>15</v>
      </c>
      <c r="C19" s="7">
        <v>15</v>
      </c>
      <c r="D19" s="7">
        <v>13</v>
      </c>
      <c r="E19" s="7">
        <v>10</v>
      </c>
      <c r="F19" s="7">
        <v>13</v>
      </c>
      <c r="G19" s="7">
        <v>16</v>
      </c>
      <c r="H19" s="7">
        <v>14</v>
      </c>
      <c r="J19" s="8">
        <f>MAX(B19:I19)</f>
        <v>16</v>
      </c>
      <c r="K19" s="9">
        <f>IF(COUNTIF(B19:I19,"&gt;0")&gt;1,LARGE(B19:I19,2),"")</f>
        <v>15</v>
      </c>
      <c r="L19" s="21">
        <f>IF(COUNTIF(B19:I19,"&gt;0")&gt;2,LARGE(B19:I19,3),"")</f>
        <v>15</v>
      </c>
      <c r="M19" s="21">
        <f>IF(COUNTIF(B19:I19,"&gt;0")&gt;3,LARGE(B19:I19,4),"")</f>
        <v>14</v>
      </c>
      <c r="N19" s="12">
        <f>IF(COUNTIF(B19:I19,"&gt;0")&gt;4,LARGE(B19:I19,5),"")</f>
        <v>13</v>
      </c>
      <c r="O19" s="7">
        <f>SUM(J19:N19)</f>
        <v>73</v>
      </c>
      <c r="P19" s="6">
        <f>RANK(O19,O$4:O$30,0)</f>
        <v>10</v>
      </c>
    </row>
    <row r="20" spans="1:16" s="6" customFormat="1" x14ac:dyDescent="0.2">
      <c r="A20" s="15" t="s">
        <v>19</v>
      </c>
      <c r="B20" s="16">
        <v>23</v>
      </c>
      <c r="C20" s="7">
        <v>25</v>
      </c>
      <c r="D20" s="7"/>
      <c r="E20" s="7"/>
      <c r="F20" s="7"/>
      <c r="G20" s="7"/>
      <c r="H20" s="7"/>
      <c r="J20" s="8">
        <f>MAX(B20:I20)</f>
        <v>25</v>
      </c>
      <c r="K20" s="9">
        <f>IF(COUNTIF(B20:I20,"&gt;0")&gt;1,LARGE(B20:I20,2),"")</f>
        <v>23</v>
      </c>
      <c r="L20" s="21" t="str">
        <f>IF(COUNTIF(B20:I20,"&gt;0")&gt;2,LARGE(B20:I20,3),"")</f>
        <v/>
      </c>
      <c r="M20" s="21" t="str">
        <f>IF(COUNTIF(B20:I20,"&gt;0")&gt;3,LARGE(B20:I20,4),"")</f>
        <v/>
      </c>
      <c r="N20" s="12" t="str">
        <f>IF(COUNTIF(B20:I20,"&gt;0")&gt;4,LARGE(B20:I20,5),"")</f>
        <v/>
      </c>
      <c r="O20" s="7">
        <f>SUM(J20:N20)</f>
        <v>48</v>
      </c>
      <c r="P20" s="6">
        <f>RANK(O20,O$4:O$30,0)</f>
        <v>11</v>
      </c>
    </row>
    <row r="21" spans="1:16" s="6" customFormat="1" x14ac:dyDescent="0.2">
      <c r="A21" s="18" t="s">
        <v>32</v>
      </c>
      <c r="B21" s="7"/>
      <c r="C21" s="7"/>
      <c r="D21" s="7"/>
      <c r="E21" s="7">
        <v>24</v>
      </c>
      <c r="F21" s="7"/>
      <c r="G21" s="7"/>
      <c r="H21" s="7"/>
      <c r="J21" s="8">
        <f>MAX(B21:I21)</f>
        <v>24</v>
      </c>
      <c r="K21" s="9" t="str">
        <f>IF(COUNTIF(B21:I21,"&gt;0")&gt;1,LARGE(B21:I21,2),"")</f>
        <v/>
      </c>
      <c r="L21" s="21" t="str">
        <f>IF(COUNTIF(B21:I21,"&gt;0")&gt;2,LARGE(B21:I21,3),"")</f>
        <v/>
      </c>
      <c r="M21" s="21" t="str">
        <f>IF(COUNTIF(B21:I21,"&gt;0")&gt;3,LARGE(B21:I21,4),"")</f>
        <v/>
      </c>
      <c r="N21" s="12" t="str">
        <f>IF(COUNTIF(B21:I21,"&gt;0")&gt;4,LARGE(B21:I21,5),"")</f>
        <v/>
      </c>
      <c r="O21" s="7">
        <f>SUM(J21:N21)</f>
        <v>24</v>
      </c>
      <c r="P21" s="6">
        <f>RANK(O21,O$4:O$30,0)</f>
        <v>12</v>
      </c>
    </row>
    <row r="22" spans="1:16" s="6" customFormat="1" x14ac:dyDescent="0.2">
      <c r="A22" s="18" t="s">
        <v>35</v>
      </c>
      <c r="B22" s="7"/>
      <c r="C22" s="7"/>
      <c r="D22" s="7"/>
      <c r="E22" s="7"/>
      <c r="F22" s="7">
        <v>20</v>
      </c>
      <c r="G22" s="7"/>
      <c r="H22" s="7"/>
      <c r="J22" s="8">
        <f>MAX(B22:I22)</f>
        <v>20</v>
      </c>
      <c r="K22" s="9" t="str">
        <f>IF(COUNTIF(B22:I22,"&gt;0")&gt;1,LARGE(B22:I22,2),"")</f>
        <v/>
      </c>
      <c r="L22" s="21" t="str">
        <f>IF(COUNTIF(B22:I22,"&gt;0")&gt;2,LARGE(B22:I22,3),"")</f>
        <v/>
      </c>
      <c r="M22" s="21" t="str">
        <f>IF(COUNTIF(B22:I22,"&gt;0")&gt;3,LARGE(B22:I22,4),"")</f>
        <v/>
      </c>
      <c r="N22" s="12" t="str">
        <f>IF(COUNTIF(B22:I22,"&gt;0")&gt;4,LARGE(B22:I22,5),"")</f>
        <v/>
      </c>
      <c r="O22" s="7">
        <f>SUM(J22:N22)</f>
        <v>20</v>
      </c>
      <c r="P22" s="6">
        <f>RANK(O22,O$4:O$30,0)</f>
        <v>13</v>
      </c>
    </row>
    <row r="23" spans="1:16" s="6" customFormat="1" x14ac:dyDescent="0.2">
      <c r="A23" s="18" t="s">
        <v>41</v>
      </c>
      <c r="B23" s="7"/>
      <c r="C23" s="7"/>
      <c r="D23" s="7"/>
      <c r="E23" s="7"/>
      <c r="F23" s="7"/>
      <c r="G23" s="7">
        <v>20</v>
      </c>
      <c r="H23" s="7"/>
      <c r="J23" s="8">
        <f>MAX(B23:I23)</f>
        <v>20</v>
      </c>
      <c r="K23" s="9" t="str">
        <f>IF(COUNTIF(B23:I23,"&gt;0")&gt;1,LARGE(B23:I23,2),"")</f>
        <v/>
      </c>
      <c r="L23" s="21" t="str">
        <f>IF(COUNTIF(B23:I23,"&gt;0")&gt;2,LARGE(B23:I23,3),"")</f>
        <v/>
      </c>
      <c r="M23" s="21" t="str">
        <f>IF(COUNTIF(B23:I23,"&gt;0")&gt;3,LARGE(B23:I23,4),"")</f>
        <v/>
      </c>
      <c r="N23" s="12" t="str">
        <f>IF(COUNTIF(B23:I23,"&gt;0")&gt;4,LARGE(B23:I23,5),"")</f>
        <v/>
      </c>
      <c r="O23" s="7">
        <f>SUM(J23:N23)</f>
        <v>20</v>
      </c>
      <c r="P23" s="6">
        <f>RANK(O23,O$4:O$30,0)</f>
        <v>13</v>
      </c>
    </row>
    <row r="24" spans="1:16" s="6" customFormat="1" x14ac:dyDescent="0.2">
      <c r="A24" s="18" t="s">
        <v>33</v>
      </c>
      <c r="B24" s="7"/>
      <c r="C24" s="7"/>
      <c r="D24" s="7"/>
      <c r="E24" s="7">
        <v>14</v>
      </c>
      <c r="F24" s="7"/>
      <c r="G24" s="7"/>
      <c r="H24" s="7"/>
      <c r="J24" s="8">
        <f>MAX(B24:I24)</f>
        <v>14</v>
      </c>
      <c r="K24" s="9" t="str">
        <f>IF(COUNTIF(B24:I24,"&gt;0")&gt;1,LARGE(B24:I24,2),"")</f>
        <v/>
      </c>
      <c r="L24" s="21" t="str">
        <f>IF(COUNTIF(B24:I24,"&gt;0")&gt;2,LARGE(B24:I24,3),"")</f>
        <v/>
      </c>
      <c r="M24" s="21" t="str">
        <f>IF(COUNTIF(B24:I24,"&gt;0")&gt;3,LARGE(B24:I24,4),"")</f>
        <v/>
      </c>
      <c r="N24" s="12" t="str">
        <f>IF(COUNTIF(B24:I24,"&gt;0")&gt;4,LARGE(B24:I24,5),"")</f>
        <v/>
      </c>
      <c r="O24" s="7">
        <f>SUM(J24:N24)</f>
        <v>14</v>
      </c>
      <c r="P24" s="6">
        <f>RANK(O24,O$4:O$30,0)</f>
        <v>15</v>
      </c>
    </row>
    <row r="25" spans="1:16" s="6" customFormat="1" x14ac:dyDescent="0.2">
      <c r="A25" s="18" t="s">
        <v>34</v>
      </c>
      <c r="B25" s="7"/>
      <c r="C25" s="7"/>
      <c r="D25" s="7"/>
      <c r="E25" s="7">
        <v>14</v>
      </c>
      <c r="F25" s="7"/>
      <c r="G25" s="7"/>
      <c r="H25" s="7"/>
      <c r="J25" s="8">
        <f>MAX(B25:I25)</f>
        <v>14</v>
      </c>
      <c r="K25" s="9" t="str">
        <f>IF(COUNTIF(B25:I25,"&gt;0")&gt;1,LARGE(B25:I25,2),"")</f>
        <v/>
      </c>
      <c r="L25" s="21" t="str">
        <f>IF(COUNTIF(B25:I25,"&gt;0")&gt;2,LARGE(B25:I25,3),"")</f>
        <v/>
      </c>
      <c r="M25" s="21" t="str">
        <f>IF(COUNTIF(B25:I25,"&gt;0")&gt;3,LARGE(B25:I25,4),"")</f>
        <v/>
      </c>
      <c r="N25" s="12" t="str">
        <f>IF(COUNTIF(B25:I25,"&gt;0")&gt;4,LARGE(B25:I25,5),"")</f>
        <v/>
      </c>
      <c r="O25" s="7">
        <f>SUM(J25:N25)</f>
        <v>14</v>
      </c>
      <c r="P25" s="6">
        <f>RANK(O25,O$4:O$30,0)</f>
        <v>15</v>
      </c>
    </row>
    <row r="26" spans="1:16" s="6" customFormat="1" x14ac:dyDescent="0.2">
      <c r="A26" s="18" t="s">
        <v>36</v>
      </c>
      <c r="B26" s="7"/>
      <c r="C26" s="7"/>
      <c r="D26" s="7"/>
      <c r="E26" s="7"/>
      <c r="F26" s="7">
        <v>14</v>
      </c>
      <c r="G26" s="7"/>
      <c r="H26" s="7"/>
      <c r="J26" s="8">
        <f>MAX(B26:I26)</f>
        <v>14</v>
      </c>
      <c r="K26" s="9" t="str">
        <f>IF(COUNTIF(B26:I26,"&gt;0")&gt;1,LARGE(B26:I26,2),"")</f>
        <v/>
      </c>
      <c r="L26" s="21" t="str">
        <f>IF(COUNTIF(B26:I26,"&gt;0")&gt;2,LARGE(B26:I26,3),"")</f>
        <v/>
      </c>
      <c r="M26" s="21" t="str">
        <f>IF(COUNTIF(B26:I26,"&gt;0")&gt;3,LARGE(B26:I26,4),"")</f>
        <v/>
      </c>
      <c r="N26" s="12" t="str">
        <f>IF(COUNTIF(B26:I26,"&gt;0")&gt;4,LARGE(B26:I26,5),"")</f>
        <v/>
      </c>
      <c r="O26" s="7">
        <f>SUM(J26:N26)</f>
        <v>14</v>
      </c>
      <c r="P26" s="6">
        <f>RANK(O26,O$4:O$30,0)</f>
        <v>15</v>
      </c>
    </row>
    <row r="27" spans="1:16" s="6" customFormat="1" x14ac:dyDescent="0.2">
      <c r="A27" s="18" t="s">
        <v>42</v>
      </c>
      <c r="G27" s="7">
        <v>13</v>
      </c>
      <c r="J27" s="8">
        <f>MAX(B27:I27)</f>
        <v>13</v>
      </c>
      <c r="K27" s="9" t="str">
        <f>IF(COUNTIF(B27:I27,"&gt;0")&gt;1,LARGE(B27:I27,2),"")</f>
        <v/>
      </c>
      <c r="L27" s="21" t="str">
        <f>IF(COUNTIF(B27:I27,"&gt;0")&gt;2,LARGE(B27:I27,3),"")</f>
        <v/>
      </c>
      <c r="M27" s="21" t="str">
        <f>IF(COUNTIF(B27:I27,"&gt;0")&gt;3,LARGE(B27:I27,4),"")</f>
        <v/>
      </c>
      <c r="N27" s="12" t="str">
        <f>IF(COUNTIF(B27:I27,"&gt;0")&gt;4,LARGE(B27:I27,5),"")</f>
        <v/>
      </c>
      <c r="O27" s="7">
        <f>SUM(J27:N27)</f>
        <v>13</v>
      </c>
      <c r="P27" s="6">
        <f>RANK(O27,O$4:O$30,0)</f>
        <v>18</v>
      </c>
    </row>
    <row r="28" spans="1:16" s="6" customFormat="1" x14ac:dyDescent="0.2">
      <c r="A28" s="18" t="s">
        <v>43</v>
      </c>
      <c r="G28" s="7">
        <v>11</v>
      </c>
      <c r="J28" s="8">
        <f>MAX(B28:I28)</f>
        <v>11</v>
      </c>
      <c r="K28" s="9" t="str">
        <f>IF(COUNTIF(B28:I28,"&gt;0")&gt;1,LARGE(B28:I28,2),"")</f>
        <v/>
      </c>
      <c r="L28" s="21" t="str">
        <f>IF(COUNTIF(B28:I28,"&gt;0")&gt;2,LARGE(B28:I28,3),"")</f>
        <v/>
      </c>
      <c r="M28" s="21" t="str">
        <f>IF(COUNTIF(B28:I28,"&gt;0")&gt;3,LARGE(B28:I28,4),"")</f>
        <v/>
      </c>
      <c r="N28" s="12" t="str">
        <f>IF(COUNTIF(B28:I28,"&gt;0")&gt;4,LARGE(B28:I28,5),"")</f>
        <v/>
      </c>
      <c r="O28" s="7">
        <f>SUM(J28:N28)</f>
        <v>11</v>
      </c>
      <c r="P28" s="6">
        <f>RANK(O28,O$4:O$30,0)</f>
        <v>19</v>
      </c>
    </row>
    <row r="29" spans="1:16" s="6" customFormat="1" x14ac:dyDescent="0.2">
      <c r="A29" s="18" t="s">
        <v>38</v>
      </c>
      <c r="B29" s="7"/>
      <c r="C29" s="7"/>
      <c r="D29" s="7"/>
      <c r="E29" s="7"/>
      <c r="F29" s="7">
        <v>10</v>
      </c>
      <c r="G29" s="7"/>
      <c r="H29" s="7"/>
      <c r="J29" s="8">
        <f>MAX(B29:I29)</f>
        <v>10</v>
      </c>
      <c r="K29" s="9" t="str">
        <f>IF(COUNTIF(B29:I29,"&gt;0")&gt;1,LARGE(B29:I29,2),"")</f>
        <v/>
      </c>
      <c r="L29" s="21" t="str">
        <f>IF(COUNTIF(B29:I29,"&gt;0")&gt;2,LARGE(B29:I29,3),"")</f>
        <v/>
      </c>
      <c r="M29" s="22" t="str">
        <f>IF(COUNTIF(B29:I29,"&gt;0")&gt;3,LARGE(B29:I29,4),"")</f>
        <v/>
      </c>
      <c r="N29" s="23" t="str">
        <f>IF(COUNTIF(B29:I29,"&gt;0")&gt;4,LARGE(B29:I29,5),"")</f>
        <v/>
      </c>
      <c r="O29" s="7">
        <f>SUM(J29:N29)</f>
        <v>10</v>
      </c>
      <c r="P29" s="6">
        <f>RANK(O29,O$4:O$30,0)</f>
        <v>20</v>
      </c>
    </row>
    <row r="30" spans="1:16" s="6" customFormat="1" x14ac:dyDescent="0.2">
      <c r="A30" s="18" t="s">
        <v>37</v>
      </c>
      <c r="B30" s="7"/>
      <c r="C30" s="7"/>
      <c r="D30" s="7"/>
      <c r="E30" s="7"/>
      <c r="F30" s="7">
        <v>7</v>
      </c>
      <c r="G30" s="7"/>
      <c r="H30" s="7"/>
      <c r="J30" s="8">
        <f>MAX(B30:I30)</f>
        <v>7</v>
      </c>
      <c r="K30" s="9" t="str">
        <f>IF(COUNTIF(B30:I30,"&gt;0")&gt;1,LARGE(B30:I30,2),"")</f>
        <v/>
      </c>
      <c r="L30" s="21" t="str">
        <f>IF(COUNTIF(B30:I30,"&gt;0")&gt;2,LARGE(B30:I30,3),"")</f>
        <v/>
      </c>
      <c r="M30" s="22" t="str">
        <f>IF(COUNTIF(B30:I30,"&gt;0")&gt;3,LARGE(B30:I30,4),"")</f>
        <v/>
      </c>
      <c r="N30" s="23" t="str">
        <f>IF(COUNTIF(B30:I30,"&gt;0")&gt;4,LARGE(B30:I30,5),"")</f>
        <v/>
      </c>
      <c r="O30" s="7">
        <f>SUM(J30:N30)</f>
        <v>7</v>
      </c>
      <c r="P30" s="6">
        <f>RANK(O30,O$4:O$30,0)</f>
        <v>21</v>
      </c>
    </row>
    <row r="31" spans="1:16" s="6" customFormat="1" x14ac:dyDescent="0.2"/>
    <row r="32" spans="1:16" s="6" customFormat="1" x14ac:dyDescent="0.2"/>
    <row r="33" s="6" customFormat="1" x14ac:dyDescent="0.2"/>
    <row r="34" s="6" customFormat="1" x14ac:dyDescent="0.2"/>
    <row r="35" s="6" customFormat="1" x14ac:dyDescent="0.2"/>
    <row r="36" s="6" customFormat="1" x14ac:dyDescent="0.2"/>
  </sheetData>
  <sortState ref="A10:P30">
    <sortCondition ref="P10:P30"/>
  </sortState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workbookViewId="0">
      <selection activeCell="A5" sqref="A5"/>
    </sheetView>
  </sheetViews>
  <sheetFormatPr defaultRowHeight="12.75" x14ac:dyDescent="0.2"/>
  <cols>
    <col min="1" max="1" width="25.85546875" customWidth="1"/>
    <col min="2" max="8" width="6" customWidth="1"/>
    <col min="9" max="9" width="4.140625" customWidth="1"/>
    <col min="10" max="14" width="6.140625" customWidth="1"/>
    <col min="15" max="16" width="7.42578125" customWidth="1"/>
  </cols>
  <sheetData>
    <row r="2" spans="1:16" ht="27.75" x14ac:dyDescent="0.4">
      <c r="B2" s="1" t="s">
        <v>18</v>
      </c>
    </row>
    <row r="3" spans="1:16" ht="25.5" x14ac:dyDescent="0.35">
      <c r="B3" s="2" t="s">
        <v>28</v>
      </c>
    </row>
    <row r="4" spans="1:16" ht="18.75" x14ac:dyDescent="0.3">
      <c r="B4" s="3" t="s">
        <v>0</v>
      </c>
    </row>
    <row r="5" spans="1:16" ht="18.75" x14ac:dyDescent="0.3">
      <c r="B5" s="3"/>
    </row>
    <row r="7" spans="1:16" x14ac:dyDescent="0.2">
      <c r="A7" s="4" t="s">
        <v>8</v>
      </c>
    </row>
    <row r="8" spans="1:16" s="6" customFormat="1" x14ac:dyDescent="0.2">
      <c r="A8" s="4"/>
    </row>
    <row r="9" spans="1:16" s="6" customFormat="1" ht="13.5" thickBot="1" x14ac:dyDescent="0.25">
      <c r="A9" s="13" t="s">
        <v>13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21</v>
      </c>
      <c r="H9" s="5" t="s">
        <v>27</v>
      </c>
      <c r="I9" s="5"/>
      <c r="J9" s="17" t="s">
        <v>2</v>
      </c>
      <c r="K9" s="17" t="s">
        <v>3</v>
      </c>
      <c r="L9" s="17" t="s">
        <v>4</v>
      </c>
      <c r="M9" s="17" t="s">
        <v>5</v>
      </c>
      <c r="N9" s="17" t="s">
        <v>6</v>
      </c>
      <c r="O9" s="5" t="s">
        <v>14</v>
      </c>
      <c r="P9" s="5" t="s">
        <v>15</v>
      </c>
    </row>
    <row r="10" spans="1:16" s="6" customFormat="1" x14ac:dyDescent="0.2">
      <c r="A10" s="18" t="s">
        <v>16</v>
      </c>
      <c r="B10" s="16">
        <v>40</v>
      </c>
      <c r="C10" s="7">
        <v>39</v>
      </c>
      <c r="D10" s="7"/>
      <c r="E10" s="7">
        <v>40</v>
      </c>
      <c r="F10" s="7">
        <v>40</v>
      </c>
      <c r="G10" s="7">
        <v>40</v>
      </c>
      <c r="H10" s="7">
        <v>39</v>
      </c>
      <c r="I10" s="7"/>
      <c r="J10" s="10">
        <f>MAX(B10:I10)</f>
        <v>40</v>
      </c>
      <c r="K10" s="11">
        <f>IF(COUNTIF(B10:I10,"&gt;0")&gt;1,LARGE(B10:I10,2),"")</f>
        <v>40</v>
      </c>
      <c r="L10" s="20">
        <f>IF(COUNTIF(B10:I10,"&gt;0")&gt;2,LARGE(B10:I10,3),"")</f>
        <v>40</v>
      </c>
      <c r="M10" s="24">
        <f>IF(COUNTIF(B10:I10,"&gt;0")&gt;3,LARGE(B10:I10,4),"")</f>
        <v>40</v>
      </c>
      <c r="N10" s="25">
        <f>IF(COUNTIF(B10:I10,"&gt;0")&gt;4,LARGE(B10:I10,5),"")</f>
        <v>39</v>
      </c>
      <c r="O10" s="7">
        <f>SUM(J10:N10)</f>
        <v>199</v>
      </c>
      <c r="P10" s="6">
        <f>RANK(O10,O$4:O$29,0)</f>
        <v>1</v>
      </c>
    </row>
    <row r="11" spans="1:16" s="6" customFormat="1" x14ac:dyDescent="0.2">
      <c r="A11" s="18" t="s">
        <v>11</v>
      </c>
      <c r="B11" s="7">
        <v>40</v>
      </c>
      <c r="C11" s="7">
        <v>38</v>
      </c>
      <c r="D11" s="7">
        <v>38</v>
      </c>
      <c r="E11" s="7">
        <v>39</v>
      </c>
      <c r="F11" s="7">
        <v>39</v>
      </c>
      <c r="G11" s="7">
        <v>39</v>
      </c>
      <c r="H11" s="7"/>
      <c r="J11" s="8">
        <f>MAX(B11:I11)</f>
        <v>40</v>
      </c>
      <c r="K11" s="9">
        <f>IF(COUNTIF(B11:I11,"&gt;0")&gt;1,LARGE(B11:I11,2),"")</f>
        <v>39</v>
      </c>
      <c r="L11" s="21">
        <f>IF(COUNTIF(B11:I11,"&gt;0")&gt;2,LARGE(B11:I11,3),"")</f>
        <v>39</v>
      </c>
      <c r="M11" s="21">
        <f>IF(COUNTIF(B11:I11,"&gt;0")&gt;3,LARGE(B11:I11,4),"")</f>
        <v>39</v>
      </c>
      <c r="N11" s="12">
        <f>IF(COUNTIF(B11:I11,"&gt;0")&gt;4,LARGE(B11:I11,5),"")</f>
        <v>38</v>
      </c>
      <c r="O11" s="7">
        <f>SUM(J11:N11)</f>
        <v>195</v>
      </c>
      <c r="P11" s="6">
        <f>RANK(O11,O$4:O$29,0)</f>
        <v>2</v>
      </c>
    </row>
    <row r="12" spans="1:16" s="6" customFormat="1" x14ac:dyDescent="0.2">
      <c r="A12" s="18" t="s">
        <v>30</v>
      </c>
      <c r="B12" s="7"/>
      <c r="C12" s="7"/>
      <c r="D12" s="7">
        <v>40</v>
      </c>
      <c r="E12" s="7"/>
      <c r="F12" s="7">
        <v>40</v>
      </c>
      <c r="G12" s="7"/>
      <c r="H12" s="7">
        <v>40</v>
      </c>
      <c r="J12" s="8">
        <f>MAX(B12:I12)</f>
        <v>40</v>
      </c>
      <c r="K12" s="9">
        <f>IF(COUNTIF(B12:I12,"&gt;0")&gt;1,LARGE(B12:I12,2),"")</f>
        <v>40</v>
      </c>
      <c r="L12" s="21">
        <f>IF(COUNTIF(B12:I12,"&gt;0")&gt;2,LARGE(B12:I12,3),"")</f>
        <v>40</v>
      </c>
      <c r="M12" s="21" t="str">
        <f>IF(COUNTIF(B12:I12,"&gt;0")&gt;3,LARGE(B12:I12,4),"")</f>
        <v/>
      </c>
      <c r="N12" s="12" t="str">
        <f>IF(COUNTIF(B12:I12,"&gt;0")&gt;4,LARGE(B12:I12,5),"")</f>
        <v/>
      </c>
      <c r="O12" s="7">
        <f>SUM(J12:N12)</f>
        <v>120</v>
      </c>
      <c r="P12" s="6">
        <f>RANK(O12,O$4:O$29,0)</f>
        <v>3</v>
      </c>
    </row>
    <row r="13" spans="1:16" s="6" customFormat="1" x14ac:dyDescent="0.2">
      <c r="A13" s="18" t="s">
        <v>24</v>
      </c>
      <c r="B13" s="16"/>
      <c r="C13" s="7">
        <v>34</v>
      </c>
      <c r="D13" s="7"/>
      <c r="E13" s="7"/>
      <c r="F13" s="7">
        <v>39</v>
      </c>
      <c r="G13" s="7"/>
      <c r="H13" s="7">
        <v>37</v>
      </c>
      <c r="J13" s="8">
        <f>MAX(B13:I13)</f>
        <v>39</v>
      </c>
      <c r="K13" s="9">
        <f>IF(COUNTIF(B13:I13,"&gt;0")&gt;1,LARGE(B13:I13,2),"")</f>
        <v>37</v>
      </c>
      <c r="L13" s="21">
        <f>IF(COUNTIF(B13:I13,"&gt;0")&gt;2,LARGE(B13:I13,3),"")</f>
        <v>34</v>
      </c>
      <c r="M13" s="21" t="str">
        <f>IF(COUNTIF(B13:I13,"&gt;0")&gt;3,LARGE(B13:I13,4),"")</f>
        <v/>
      </c>
      <c r="N13" s="12" t="str">
        <f>IF(COUNTIF(B13:I13,"&gt;0")&gt;4,LARGE(B13:I13,5),"")</f>
        <v/>
      </c>
      <c r="O13" s="7">
        <f>SUM(J13:N13)</f>
        <v>110</v>
      </c>
      <c r="P13" s="6">
        <f>RANK(O13,O$4:O$29,0)</f>
        <v>4</v>
      </c>
    </row>
    <row r="14" spans="1:16" s="6" customFormat="1" x14ac:dyDescent="0.2">
      <c r="A14" s="18" t="s">
        <v>7</v>
      </c>
      <c r="B14" s="16">
        <v>31</v>
      </c>
      <c r="C14" s="7"/>
      <c r="D14" s="7">
        <v>35</v>
      </c>
      <c r="E14" s="7"/>
      <c r="F14" s="7"/>
      <c r="G14" s="7">
        <v>32</v>
      </c>
      <c r="H14" s="7"/>
      <c r="J14" s="8">
        <f>MAX(B14:I14)</f>
        <v>35</v>
      </c>
      <c r="K14" s="9">
        <f>IF(COUNTIF(B14:I14,"&gt;0")&gt;1,LARGE(B14:I14,2),"")</f>
        <v>32</v>
      </c>
      <c r="L14" s="21">
        <f>IF(COUNTIF(B14:I14,"&gt;0")&gt;2,LARGE(B14:I14,3),"")</f>
        <v>31</v>
      </c>
      <c r="M14" s="21" t="str">
        <f>IF(COUNTIF(B14:I14,"&gt;0")&gt;3,LARGE(B14:I14,4),"")</f>
        <v/>
      </c>
      <c r="N14" s="12" t="str">
        <f>IF(COUNTIF(B14:I14,"&gt;0")&gt;4,LARGE(B14:I14,5),"")</f>
        <v/>
      </c>
      <c r="O14" s="7">
        <f>SUM(J14:N14)</f>
        <v>98</v>
      </c>
      <c r="P14" s="6">
        <f>RANK(O14,O$4:O$29,0)</f>
        <v>5</v>
      </c>
    </row>
    <row r="15" spans="1:16" s="6" customFormat="1" x14ac:dyDescent="0.2">
      <c r="A15" s="18" t="s">
        <v>22</v>
      </c>
      <c r="B15" s="7"/>
      <c r="C15" s="7">
        <v>38</v>
      </c>
      <c r="D15" s="7"/>
      <c r="E15" s="7"/>
      <c r="F15" s="7">
        <v>40</v>
      </c>
      <c r="G15" s="7"/>
      <c r="H15" s="7"/>
      <c r="J15" s="8">
        <f>MAX(B15:I15)</f>
        <v>40</v>
      </c>
      <c r="K15" s="9">
        <f>IF(COUNTIF(B15:I15,"&gt;0")&gt;1,LARGE(B15:I15,2),"")</f>
        <v>38</v>
      </c>
      <c r="L15" s="21" t="str">
        <f>IF(COUNTIF(B15:I15,"&gt;0")&gt;2,LARGE(B15:I15,3),"")</f>
        <v/>
      </c>
      <c r="M15" s="21" t="str">
        <f>IF(COUNTIF(B15:I15,"&gt;0")&gt;3,LARGE(B15:I15,4),"")</f>
        <v/>
      </c>
      <c r="N15" s="12" t="str">
        <f>IF(COUNTIF(B15:I15,"&gt;0")&gt;4,LARGE(B15:I15,5),"")</f>
        <v/>
      </c>
      <c r="O15" s="7">
        <f>SUM(J15:N15)</f>
        <v>78</v>
      </c>
      <c r="P15" s="6">
        <f>RANK(O15,O$4:O$29,0)</f>
        <v>6</v>
      </c>
    </row>
    <row r="16" spans="1:16" s="6" customFormat="1" x14ac:dyDescent="0.2">
      <c r="A16" s="18" t="s">
        <v>20</v>
      </c>
      <c r="B16" s="7">
        <v>22</v>
      </c>
      <c r="C16" s="7">
        <v>26</v>
      </c>
      <c r="D16" s="7"/>
      <c r="E16" s="7"/>
      <c r="F16" s="7">
        <v>24</v>
      </c>
      <c r="G16" s="7"/>
      <c r="H16" s="7"/>
      <c r="J16" s="8">
        <f>MAX(B16:I16)</f>
        <v>26</v>
      </c>
      <c r="K16" s="9">
        <f>IF(COUNTIF(B16:I16,"&gt;0")&gt;1,LARGE(B16:I16,2),"")</f>
        <v>24</v>
      </c>
      <c r="L16" s="21">
        <f>IF(COUNTIF(B16:I16,"&gt;0")&gt;2,LARGE(B16:I16,3),"")</f>
        <v>22</v>
      </c>
      <c r="M16" s="21" t="str">
        <f>IF(COUNTIF(B16:I16,"&gt;0")&gt;3,LARGE(B16:I16,4),"")</f>
        <v/>
      </c>
      <c r="N16" s="12" t="str">
        <f>IF(COUNTIF(B16:I16,"&gt;0")&gt;4,LARGE(B16:I16,5),"")</f>
        <v/>
      </c>
      <c r="O16" s="7">
        <f>SUM(J16:N16)</f>
        <v>72</v>
      </c>
      <c r="P16" s="6">
        <f>RANK(O16,O$4:O$29,0)</f>
        <v>7</v>
      </c>
    </row>
    <row r="17" spans="1:16" s="6" customFormat="1" x14ac:dyDescent="0.2">
      <c r="A17" s="18" t="s">
        <v>36</v>
      </c>
      <c r="B17" s="16"/>
      <c r="C17" s="7"/>
      <c r="D17" s="7"/>
      <c r="E17" s="7"/>
      <c r="F17" s="7">
        <v>37</v>
      </c>
      <c r="G17" s="7"/>
      <c r="H17" s="7"/>
      <c r="J17" s="8">
        <f>MAX(B17:I17)</f>
        <v>37</v>
      </c>
      <c r="K17" s="9" t="str">
        <f>IF(COUNTIF(B17:I17,"&gt;0")&gt;1,LARGE(B17:I17,2),"")</f>
        <v/>
      </c>
      <c r="L17" s="21" t="str">
        <f>IF(COUNTIF(B17:I17,"&gt;0")&gt;2,LARGE(B17:I17,3),"")</f>
        <v/>
      </c>
      <c r="M17" s="21" t="str">
        <f>IF(COUNTIF(B17:I17,"&gt;0")&gt;3,LARGE(B17:I17,4),"")</f>
        <v/>
      </c>
      <c r="N17" s="12" t="str">
        <f>IF(COUNTIF(B17:I17,"&gt;0")&gt;4,LARGE(B17:I17,5),"")</f>
        <v/>
      </c>
      <c r="O17" s="7">
        <f>SUM(J17:N17)</f>
        <v>37</v>
      </c>
      <c r="P17" s="6">
        <f>RANK(O17,O$4:O$29,0)</f>
        <v>8</v>
      </c>
    </row>
    <row r="18" spans="1:16" s="6" customFormat="1" x14ac:dyDescent="0.2">
      <c r="A18" s="18" t="s">
        <v>35</v>
      </c>
      <c r="F18" s="7">
        <v>34</v>
      </c>
      <c r="H18" s="7"/>
      <c r="J18" s="8">
        <f>MAX(B18:I18)</f>
        <v>34</v>
      </c>
      <c r="K18" s="9" t="str">
        <f>IF(COUNTIF(B18:I18,"&gt;0")&gt;1,LARGE(B18:I18,2),"")</f>
        <v/>
      </c>
      <c r="L18" s="21" t="str">
        <f>IF(COUNTIF(B18:I18,"&gt;0")&gt;2,LARGE(B18:I18,3),"")</f>
        <v/>
      </c>
      <c r="M18" s="21" t="str">
        <f>IF(COUNTIF(B18:I18,"&gt;0")&gt;3,LARGE(B18:I18,4),"")</f>
        <v/>
      </c>
      <c r="N18" s="12" t="str">
        <f>IF(COUNTIF(B18:I18,"&gt;0")&gt;4,LARGE(B18:I18,5),"")</f>
        <v/>
      </c>
      <c r="O18" s="7">
        <f>SUM(J18:N18)</f>
        <v>34</v>
      </c>
      <c r="P18" s="6">
        <f>RANK(O18,O$4:O$29,0)</f>
        <v>9</v>
      </c>
    </row>
    <row r="19" spans="1:16" s="6" customFormat="1" x14ac:dyDescent="0.2">
      <c r="A19" s="18" t="s">
        <v>17</v>
      </c>
      <c r="B19" s="7"/>
      <c r="C19" s="7"/>
      <c r="D19" s="7"/>
      <c r="E19" s="7">
        <v>33</v>
      </c>
      <c r="F19" s="7"/>
      <c r="G19" s="7"/>
      <c r="H19" s="7"/>
      <c r="J19" s="8">
        <f>MAX(B19:I19)</f>
        <v>33</v>
      </c>
      <c r="K19" s="9" t="str">
        <f>IF(COUNTIF(B19:I19,"&gt;0")&gt;1,LARGE(B19:I19,2),"")</f>
        <v/>
      </c>
      <c r="L19" s="21" t="str">
        <f>IF(COUNTIF(B19:I19,"&gt;0")&gt;2,LARGE(B19:I19,3),"")</f>
        <v/>
      </c>
      <c r="M19" s="21" t="str">
        <f>IF(COUNTIF(B19:I19,"&gt;0")&gt;3,LARGE(B19:I19,4),"")</f>
        <v/>
      </c>
      <c r="N19" s="12" t="str">
        <f>IF(COUNTIF(B19:I19,"&gt;0")&gt;4,LARGE(B19:I19,5),"")</f>
        <v/>
      </c>
      <c r="O19" s="7">
        <f>SUM(J19:N19)</f>
        <v>33</v>
      </c>
      <c r="P19" s="6">
        <f>RANK(O19,O$4:O$29,0)</f>
        <v>10</v>
      </c>
    </row>
    <row r="20" spans="1:16" s="6" customFormat="1" x14ac:dyDescent="0.2">
      <c r="A20" s="18" t="s">
        <v>33</v>
      </c>
      <c r="B20" s="7"/>
      <c r="C20" s="7"/>
      <c r="D20" s="7"/>
      <c r="E20" s="7">
        <v>29</v>
      </c>
      <c r="F20" s="7"/>
      <c r="G20" s="7"/>
      <c r="H20" s="7"/>
      <c r="J20" s="8">
        <f>MAX(B20:I20)</f>
        <v>29</v>
      </c>
      <c r="K20" s="9" t="str">
        <f>IF(COUNTIF(B20:I20,"&gt;0")&gt;1,LARGE(B20:I20,2),"")</f>
        <v/>
      </c>
      <c r="L20" s="21" t="str">
        <f>IF(COUNTIF(B20:I20,"&gt;0")&gt;2,LARGE(B20:I20,3),"")</f>
        <v/>
      </c>
      <c r="M20" s="21" t="str">
        <f>IF(COUNTIF(B20:I20,"&gt;0")&gt;3,LARGE(B20:I20,4),"")</f>
        <v/>
      </c>
      <c r="N20" s="12" t="str">
        <f>IF(COUNTIF(B20:I20,"&gt;0")&gt;4,LARGE(B20:I20,5),"")</f>
        <v/>
      </c>
      <c r="O20" s="7">
        <f>SUM(J20:N20)</f>
        <v>29</v>
      </c>
      <c r="P20" s="6">
        <f>RANK(O20,O$4:O$29,0)</f>
        <v>11</v>
      </c>
    </row>
    <row r="21" spans="1:16" s="6" customFormat="1" x14ac:dyDescent="0.2">
      <c r="A21" s="18" t="s">
        <v>26</v>
      </c>
      <c r="B21" s="16"/>
      <c r="C21" s="7">
        <v>28</v>
      </c>
      <c r="D21" s="7"/>
      <c r="E21" s="7"/>
      <c r="F21" s="7"/>
      <c r="G21" s="7"/>
      <c r="H21" s="7"/>
      <c r="J21" s="8">
        <f>MAX(B21:I21)</f>
        <v>28</v>
      </c>
      <c r="K21" s="9" t="str">
        <f>IF(COUNTIF(B21:I21,"&gt;0")&gt;1,LARGE(B21:I21,2),"")</f>
        <v/>
      </c>
      <c r="L21" s="21" t="str">
        <f>IF(COUNTIF(B21:I21,"&gt;0")&gt;2,LARGE(B21:I21,3),"")</f>
        <v/>
      </c>
      <c r="M21" s="21" t="str">
        <f>IF(COUNTIF(B21:I21,"&gt;0")&gt;3,LARGE(B21:I21,4),"")</f>
        <v/>
      </c>
      <c r="N21" s="12" t="str">
        <f>IF(COUNTIF(B21:I21,"&gt;0")&gt;4,LARGE(B21:I21,5),"")</f>
        <v/>
      </c>
      <c r="O21" s="7">
        <f>SUM(J21:N21)</f>
        <v>28</v>
      </c>
      <c r="P21" s="6">
        <f>RANK(O21,O$4:O$29,0)</f>
        <v>12</v>
      </c>
    </row>
    <row r="22" spans="1:16" s="6" customFormat="1" x14ac:dyDescent="0.2">
      <c r="A22" s="18" t="s">
        <v>38</v>
      </c>
      <c r="B22" s="7"/>
      <c r="C22" s="7"/>
      <c r="D22" s="7"/>
      <c r="E22" s="7"/>
      <c r="F22" s="7">
        <v>27</v>
      </c>
      <c r="G22" s="7"/>
      <c r="H22" s="7"/>
      <c r="J22" s="8">
        <f>MAX(B22:I22)</f>
        <v>27</v>
      </c>
      <c r="K22" s="9" t="str">
        <f>IF(COUNTIF(B22:I22,"&gt;0")&gt;1,LARGE(B22:I22,2),"")</f>
        <v/>
      </c>
      <c r="L22" s="21" t="str">
        <f>IF(COUNTIF(B22:I22,"&gt;0")&gt;2,LARGE(B22:I22,3),"")</f>
        <v/>
      </c>
      <c r="M22" s="21" t="str">
        <f>IF(COUNTIF(B22:I22,"&gt;0")&gt;3,LARGE(B22:I22,4),"")</f>
        <v/>
      </c>
      <c r="N22" s="12" t="str">
        <f>IF(COUNTIF(B22:I22,"&gt;0")&gt;4,LARGE(B22:I22,5),"")</f>
        <v/>
      </c>
      <c r="O22" s="7">
        <f>SUM(J22:N22)</f>
        <v>27</v>
      </c>
      <c r="P22" s="6">
        <f>RANK(O22,O$4:O$29,0)</f>
        <v>13</v>
      </c>
    </row>
    <row r="23" spans="1:16" s="6" customFormat="1" x14ac:dyDescent="0.2">
      <c r="A23" s="18" t="s">
        <v>43</v>
      </c>
      <c r="F23" s="7"/>
      <c r="G23" s="7">
        <v>26</v>
      </c>
      <c r="H23" s="7"/>
      <c r="J23" s="8">
        <f>MAX(B23:I23)</f>
        <v>26</v>
      </c>
      <c r="K23" s="9" t="str">
        <f>IF(COUNTIF(B23:I23,"&gt;0")&gt;1,LARGE(B23:I23,2),"")</f>
        <v/>
      </c>
      <c r="L23" s="21" t="str">
        <f>IF(COUNTIF(B23:I23,"&gt;0")&gt;2,LARGE(B23:I23,3),"")</f>
        <v/>
      </c>
      <c r="M23" s="21" t="str">
        <f>IF(COUNTIF(B23:I23,"&gt;0")&gt;3,LARGE(B23:I23,4),"")</f>
        <v/>
      </c>
      <c r="N23" s="12" t="str">
        <f>IF(COUNTIF(B23:I23,"&gt;0")&gt;4,LARGE(B23:I23,5),"")</f>
        <v/>
      </c>
      <c r="O23" s="7">
        <f>SUM(J23:N23)</f>
        <v>26</v>
      </c>
      <c r="P23" s="6">
        <f>RANK(O23,O$4:O$29,0)</f>
        <v>14</v>
      </c>
    </row>
    <row r="24" spans="1:16" s="6" customFormat="1" x14ac:dyDescent="0.2">
      <c r="A24" s="18" t="s">
        <v>31</v>
      </c>
      <c r="B24" s="7"/>
      <c r="C24" s="7"/>
      <c r="D24" s="7"/>
      <c r="E24" s="7">
        <v>24</v>
      </c>
      <c r="F24" s="7"/>
      <c r="G24" s="7"/>
      <c r="H24" s="7"/>
      <c r="J24" s="8">
        <f>MAX(B24:I24)</f>
        <v>24</v>
      </c>
      <c r="K24" s="9" t="str">
        <f>IF(COUNTIF(B24:I24,"&gt;0")&gt;1,LARGE(B24:I24,2),"")</f>
        <v/>
      </c>
      <c r="L24" s="21" t="str">
        <f>IF(COUNTIF(B24:I24,"&gt;0")&gt;2,LARGE(B24:I24,3),"")</f>
        <v/>
      </c>
      <c r="M24" s="21" t="str">
        <f>IF(COUNTIF(B24:I24,"&gt;0")&gt;3,LARGE(B24:I24,4),"")</f>
        <v/>
      </c>
      <c r="N24" s="12" t="str">
        <f>IF(COUNTIF(B24:I24,"&gt;0")&gt;4,LARGE(B24:I24,5),"")</f>
        <v/>
      </c>
      <c r="O24" s="7">
        <f>SUM(J24:N24)</f>
        <v>24</v>
      </c>
      <c r="P24" s="6">
        <f>RANK(O24,O$4:O$29,0)</f>
        <v>15</v>
      </c>
    </row>
    <row r="25" spans="1:16" s="6" customFormat="1" x14ac:dyDescent="0.2">
      <c r="A25" s="18" t="s">
        <v>23</v>
      </c>
      <c r="F25" s="7"/>
      <c r="G25" s="7">
        <v>21</v>
      </c>
      <c r="H25" s="7"/>
      <c r="J25" s="8">
        <f>MAX(B25:I25)</f>
        <v>21</v>
      </c>
      <c r="K25" s="9" t="str">
        <f>IF(COUNTIF(B25:I25,"&gt;0")&gt;1,LARGE(B25:I25,2),"")</f>
        <v/>
      </c>
      <c r="L25" s="21" t="str">
        <f>IF(COUNTIF(B25:I25,"&gt;0")&gt;2,LARGE(B25:I25,3),"")</f>
        <v/>
      </c>
      <c r="M25" s="21" t="str">
        <f>IF(COUNTIF(B25:I25,"&gt;0")&gt;3,LARGE(B25:I25,4),"")</f>
        <v/>
      </c>
      <c r="N25" s="12" t="str">
        <f>IF(COUNTIF(B25:I25,"&gt;0")&gt;4,LARGE(B25:I25,5),"")</f>
        <v/>
      </c>
      <c r="O25" s="7">
        <f>SUM(J25:N25)</f>
        <v>21</v>
      </c>
      <c r="P25" s="6">
        <f>RANK(O25,O$4:O$29,0)</f>
        <v>16</v>
      </c>
    </row>
    <row r="26" spans="1:16" s="6" customFormat="1" x14ac:dyDescent="0.2">
      <c r="A26" t="s">
        <v>41</v>
      </c>
      <c r="G26" s="7">
        <v>16</v>
      </c>
      <c r="H26" s="7"/>
      <c r="J26" s="8">
        <f>MAX(B26:I26)</f>
        <v>16</v>
      </c>
      <c r="K26" s="9" t="str">
        <f>IF(COUNTIF(B26:I26,"&gt;0")&gt;1,LARGE(B26:I26,2),"")</f>
        <v/>
      </c>
      <c r="L26" s="21" t="str">
        <f>IF(COUNTIF(B26:I26,"&gt;0")&gt;2,LARGE(B26:I26,3),"")</f>
        <v/>
      </c>
      <c r="M26" s="21" t="str">
        <f>IF(COUNTIF(B26:I26,"&gt;0")&gt;3,LARGE(B26:I26,4),"")</f>
        <v/>
      </c>
      <c r="N26" s="12" t="str">
        <f>IF(COUNTIF(B26:I26,"&gt;0")&gt;4,LARGE(B26:I26,5),"")</f>
        <v/>
      </c>
      <c r="O26" s="7">
        <f>SUM(J26:N26)</f>
        <v>16</v>
      </c>
      <c r="P26" s="6">
        <f>RANK(O26,O$4:O$29,0)</f>
        <v>17</v>
      </c>
    </row>
    <row r="27" spans="1:16" s="6" customFormat="1" x14ac:dyDescent="0.2">
      <c r="A27" t="s">
        <v>42</v>
      </c>
      <c r="G27" s="7">
        <v>4</v>
      </c>
      <c r="H27" s="7"/>
      <c r="J27" s="8">
        <f>MAX(B27:I27)</f>
        <v>4</v>
      </c>
      <c r="K27" s="9" t="str">
        <f>IF(COUNTIF(B27:I27,"&gt;0")&gt;1,LARGE(B27:I27,2),"")</f>
        <v/>
      </c>
      <c r="L27" s="21" t="str">
        <f>IF(COUNTIF(B27:I27,"&gt;0")&gt;2,LARGE(B27:I27,3),"")</f>
        <v/>
      </c>
      <c r="M27" s="21" t="str">
        <f>IF(COUNTIF(B27:I27,"&gt;0")&gt;3,LARGE(B27:I27,4),"")</f>
        <v/>
      </c>
      <c r="N27" s="12" t="str">
        <f>IF(COUNTIF(B27:I27,"&gt;0")&gt;4,LARGE(B27:I27,5),"")</f>
        <v/>
      </c>
      <c r="O27" s="7">
        <f>SUM(J27:N27)</f>
        <v>4</v>
      </c>
      <c r="P27" s="6">
        <f>RANK(O27,O$4:O$29,0)</f>
        <v>18</v>
      </c>
    </row>
    <row r="28" spans="1:16" s="6" customFormat="1" x14ac:dyDescent="0.2">
      <c r="H28" s="7"/>
      <c r="J28" s="8">
        <f t="shared" ref="J28:J29" si="0">MAX(B28:I28)</f>
        <v>0</v>
      </c>
      <c r="K28" s="9" t="str">
        <f t="shared" ref="K28:K29" si="1">IF(COUNTIF(B28:I28,"&gt;0")&gt;1,LARGE(B28:I28,2),"")</f>
        <v/>
      </c>
      <c r="L28" s="21" t="str">
        <f t="shared" ref="L28:L29" si="2">IF(COUNTIF(B28:I28,"&gt;0")&gt;2,LARGE(B28:I28,3),"")</f>
        <v/>
      </c>
      <c r="M28" s="21" t="str">
        <f t="shared" ref="M28:M29" si="3">IF(COUNTIF(B28:I28,"&gt;0")&gt;3,LARGE(B28:I28,4),"")</f>
        <v/>
      </c>
      <c r="N28" s="12" t="str">
        <f t="shared" ref="N28:N29" si="4">IF(COUNTIF(B28:I28,"&gt;0")&gt;4,LARGE(B28:I28,5),"")</f>
        <v/>
      </c>
      <c r="O28" s="7">
        <f t="shared" ref="O28:O29" si="5">SUM(J28:N28)</f>
        <v>0</v>
      </c>
      <c r="P28" s="6">
        <f t="shared" ref="P28:P29" si="6">RANK(O28,O$4:O$29,0)</f>
        <v>19</v>
      </c>
    </row>
    <row r="29" spans="1:16" x14ac:dyDescent="0.2">
      <c r="H29" s="6"/>
      <c r="I29" s="6"/>
      <c r="J29" s="8">
        <f t="shared" si="0"/>
        <v>0</v>
      </c>
      <c r="K29" s="9" t="str">
        <f t="shared" si="1"/>
        <v/>
      </c>
      <c r="L29" s="21" t="str">
        <f t="shared" si="2"/>
        <v/>
      </c>
      <c r="M29" s="22" t="str">
        <f t="shared" si="3"/>
        <v/>
      </c>
      <c r="N29" s="23" t="str">
        <f t="shared" si="4"/>
        <v/>
      </c>
      <c r="O29" s="7">
        <f t="shared" si="5"/>
        <v>0</v>
      </c>
      <c r="P29" s="6">
        <f t="shared" si="6"/>
        <v>19</v>
      </c>
    </row>
    <row r="30" spans="1:16" x14ac:dyDescent="0.2"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H32" s="6"/>
      <c r="I32" s="6"/>
      <c r="J32" s="6"/>
      <c r="K32" s="6"/>
      <c r="L32" s="6"/>
      <c r="M32" s="6"/>
      <c r="N32" s="6"/>
      <c r="O32" s="6"/>
      <c r="P32" s="6"/>
    </row>
    <row r="33" spans="8:16" x14ac:dyDescent="0.2">
      <c r="H33" s="6"/>
      <c r="I33" s="6"/>
      <c r="J33" s="6"/>
      <c r="K33" s="6"/>
      <c r="L33" s="6"/>
      <c r="M33" s="6"/>
      <c r="N33" s="6"/>
      <c r="O33" s="6"/>
      <c r="P33" s="6"/>
    </row>
    <row r="34" spans="8:16" x14ac:dyDescent="0.2">
      <c r="H34" s="6"/>
      <c r="I34" s="6"/>
      <c r="J34" s="6"/>
      <c r="K34" s="6"/>
      <c r="L34" s="6"/>
      <c r="M34" s="6"/>
      <c r="N34" s="6"/>
      <c r="O34" s="6"/>
      <c r="P34" s="6"/>
    </row>
    <row r="35" spans="8:16" x14ac:dyDescent="0.2">
      <c r="H35" s="6"/>
      <c r="I35" s="6"/>
      <c r="J35" s="6"/>
      <c r="K35" s="6"/>
      <c r="L35" s="6"/>
      <c r="M35" s="6"/>
      <c r="N35" s="6"/>
      <c r="O35" s="6"/>
      <c r="P35" s="6"/>
    </row>
    <row r="36" spans="8:16" x14ac:dyDescent="0.2">
      <c r="H36" s="6"/>
      <c r="I36" s="6"/>
      <c r="J36" s="6"/>
      <c r="K36" s="6"/>
      <c r="L36" s="6"/>
      <c r="M36" s="6"/>
      <c r="N36" s="6"/>
      <c r="O36" s="6"/>
      <c r="P36" s="6"/>
    </row>
  </sheetData>
  <sortState ref="A10:P27">
    <sortCondition ref="P10:P27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workbookViewId="0">
      <selection activeCell="A5" sqref="A5"/>
    </sheetView>
  </sheetViews>
  <sheetFormatPr defaultRowHeight="12.75" x14ac:dyDescent="0.2"/>
  <cols>
    <col min="1" max="1" width="25.85546875" customWidth="1"/>
    <col min="2" max="8" width="6" customWidth="1"/>
    <col min="9" max="9" width="4.140625" customWidth="1"/>
    <col min="10" max="14" width="6.140625" customWidth="1"/>
    <col min="15" max="16" width="7.42578125" customWidth="1"/>
  </cols>
  <sheetData>
    <row r="2" spans="1:16" ht="27.75" x14ac:dyDescent="0.4">
      <c r="B2" s="1" t="s">
        <v>18</v>
      </c>
    </row>
    <row r="3" spans="1:16" ht="25.5" x14ac:dyDescent="0.35">
      <c r="B3" s="2" t="s">
        <v>28</v>
      </c>
    </row>
    <row r="4" spans="1:16" ht="18.75" x14ac:dyDescent="0.3">
      <c r="B4" s="3" t="s">
        <v>0</v>
      </c>
    </row>
    <row r="5" spans="1:16" ht="18.75" x14ac:dyDescent="0.3">
      <c r="B5" s="3"/>
    </row>
    <row r="7" spans="1:16" x14ac:dyDescent="0.2">
      <c r="A7" s="4" t="s">
        <v>9</v>
      </c>
    </row>
    <row r="8" spans="1:16" x14ac:dyDescent="0.2">
      <c r="A8" s="4"/>
      <c r="H8" s="6"/>
      <c r="I8" s="6"/>
      <c r="J8" s="6"/>
      <c r="K8" s="6"/>
      <c r="L8" s="6"/>
      <c r="M8" s="6"/>
      <c r="N8" s="6"/>
      <c r="O8" s="6"/>
      <c r="P8" s="6"/>
    </row>
    <row r="9" spans="1:16" s="15" customFormat="1" ht="13.5" thickBot="1" x14ac:dyDescent="0.25">
      <c r="A9" s="13" t="s">
        <v>13</v>
      </c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21</v>
      </c>
      <c r="H9" s="5" t="s">
        <v>27</v>
      </c>
      <c r="I9" s="5"/>
      <c r="J9" s="17" t="s">
        <v>2</v>
      </c>
      <c r="K9" s="17" t="s">
        <v>3</v>
      </c>
      <c r="L9" s="17" t="s">
        <v>4</v>
      </c>
      <c r="M9" s="17" t="s">
        <v>5</v>
      </c>
      <c r="N9" s="17" t="s">
        <v>6</v>
      </c>
      <c r="O9" s="5" t="s">
        <v>14</v>
      </c>
      <c r="P9" s="5" t="s">
        <v>15</v>
      </c>
    </row>
    <row r="10" spans="1:16" s="15" customFormat="1" x14ac:dyDescent="0.2">
      <c r="A10" s="6" t="s">
        <v>16</v>
      </c>
      <c r="B10" s="7">
        <v>29</v>
      </c>
      <c r="C10" s="16">
        <v>38</v>
      </c>
      <c r="D10" s="16"/>
      <c r="E10" s="16">
        <v>36</v>
      </c>
      <c r="F10" s="16">
        <v>36</v>
      </c>
      <c r="G10" s="16">
        <v>36</v>
      </c>
      <c r="H10" s="7">
        <v>35</v>
      </c>
      <c r="I10" s="6"/>
      <c r="J10" s="10">
        <f>MAX(B10:I10)</f>
        <v>38</v>
      </c>
      <c r="K10" s="11">
        <f>IF(COUNTIF(B10:I10,"&gt;0")&gt;1,LARGE(B10:I10,2),"")</f>
        <v>36</v>
      </c>
      <c r="L10" s="20">
        <f>IF(COUNTIF(B10:I10,"&gt;0")&gt;2,LARGE(B10:I10,3),"")</f>
        <v>36</v>
      </c>
      <c r="M10" s="24">
        <f>IF(COUNTIF(B10:I10,"&gt;0")&gt;3,LARGE(B10:I10,4),"")</f>
        <v>36</v>
      </c>
      <c r="N10" s="25">
        <f>IF(COUNTIF(B10:I10,"&gt;0")&gt;4,LARGE(B10:I10,5),"")</f>
        <v>35</v>
      </c>
      <c r="O10" s="7">
        <f>SUM(J10:N10)</f>
        <v>181</v>
      </c>
      <c r="P10" s="6">
        <f>RANK(O10,O$4:O$29,0)</f>
        <v>1</v>
      </c>
    </row>
    <row r="11" spans="1:16" s="15" customFormat="1" x14ac:dyDescent="0.2">
      <c r="A11" s="6" t="s">
        <v>11</v>
      </c>
      <c r="B11" s="7">
        <v>33</v>
      </c>
      <c r="C11" s="16">
        <v>34</v>
      </c>
      <c r="D11" s="16">
        <v>31</v>
      </c>
      <c r="E11" s="16">
        <v>35</v>
      </c>
      <c r="F11" s="16">
        <v>34</v>
      </c>
      <c r="G11" s="16">
        <v>38</v>
      </c>
      <c r="H11" s="7"/>
      <c r="I11" s="6"/>
      <c r="J11" s="8">
        <f>MAX(B11:I11)</f>
        <v>38</v>
      </c>
      <c r="K11" s="9">
        <f>IF(COUNTIF(B11:I11,"&gt;0")&gt;1,LARGE(B11:I11,2),"")</f>
        <v>35</v>
      </c>
      <c r="L11" s="21">
        <f>IF(COUNTIF(B11:I11,"&gt;0")&gt;2,LARGE(B11:I11,3),"")</f>
        <v>34</v>
      </c>
      <c r="M11" s="21">
        <f>IF(COUNTIF(B11:I11,"&gt;0")&gt;3,LARGE(B11:I11,4),"")</f>
        <v>34</v>
      </c>
      <c r="N11" s="12">
        <f>IF(COUNTIF(B11:I11,"&gt;0")&gt;4,LARGE(B11:I11,5),"")</f>
        <v>33</v>
      </c>
      <c r="O11" s="7">
        <f>SUM(J11:N11)</f>
        <v>174</v>
      </c>
      <c r="P11" s="6">
        <f>RANK(O11,O$4:O$29,0)</f>
        <v>2</v>
      </c>
    </row>
    <row r="12" spans="1:16" s="15" customFormat="1" x14ac:dyDescent="0.2">
      <c r="A12" s="6" t="s">
        <v>22</v>
      </c>
      <c r="B12" s="7">
        <v>36</v>
      </c>
      <c r="C12" s="16">
        <v>39</v>
      </c>
      <c r="D12" s="16"/>
      <c r="E12" s="16"/>
      <c r="F12" s="16">
        <v>38</v>
      </c>
      <c r="G12" s="16">
        <v>35</v>
      </c>
      <c r="H12" s="7"/>
      <c r="I12" s="7"/>
      <c r="J12" s="8">
        <f>MAX(B12:I12)</f>
        <v>39</v>
      </c>
      <c r="K12" s="9">
        <f>IF(COUNTIF(B12:I12,"&gt;0")&gt;1,LARGE(B12:I12,2),"")</f>
        <v>38</v>
      </c>
      <c r="L12" s="21">
        <f>IF(COUNTIF(B12:I12,"&gt;0")&gt;2,LARGE(B12:I12,3),"")</f>
        <v>36</v>
      </c>
      <c r="M12" s="21">
        <f>IF(COUNTIF(B12:I12,"&gt;0")&gt;3,LARGE(B12:I12,4),"")</f>
        <v>35</v>
      </c>
      <c r="N12" s="12" t="str">
        <f>IF(COUNTIF(B12:I12,"&gt;0")&gt;4,LARGE(B12:I12,5),"")</f>
        <v/>
      </c>
      <c r="O12" s="7">
        <f>SUM(J12:N12)</f>
        <v>148</v>
      </c>
      <c r="P12" s="6">
        <f>RANK(O12,O$4:O$29,0)</f>
        <v>3</v>
      </c>
    </row>
    <row r="13" spans="1:16" s="15" customFormat="1" x14ac:dyDescent="0.2">
      <c r="A13" s="6" t="s">
        <v>30</v>
      </c>
      <c r="B13" s="7"/>
      <c r="C13" s="16"/>
      <c r="D13" s="16">
        <v>33</v>
      </c>
      <c r="E13" s="16">
        <v>28</v>
      </c>
      <c r="F13" s="16">
        <v>39</v>
      </c>
      <c r="G13" s="16"/>
      <c r="H13" s="7">
        <v>35</v>
      </c>
      <c r="I13" s="6"/>
      <c r="J13" s="8">
        <f>MAX(B13:I13)</f>
        <v>39</v>
      </c>
      <c r="K13" s="9">
        <f>IF(COUNTIF(B13:I13,"&gt;0")&gt;1,LARGE(B13:I13,2),"")</f>
        <v>35</v>
      </c>
      <c r="L13" s="21">
        <f>IF(COUNTIF(B13:I13,"&gt;0")&gt;2,LARGE(B13:I13,3),"")</f>
        <v>33</v>
      </c>
      <c r="M13" s="21">
        <f>IF(COUNTIF(B13:I13,"&gt;0")&gt;3,LARGE(B13:I13,4),"")</f>
        <v>28</v>
      </c>
      <c r="N13" s="12" t="str">
        <f>IF(COUNTIF(B13:I13,"&gt;0")&gt;4,LARGE(B13:I13,5),"")</f>
        <v/>
      </c>
      <c r="O13" s="7">
        <f>SUM(J13:N13)</f>
        <v>135</v>
      </c>
      <c r="P13" s="6">
        <f>RANK(O13,O$4:O$29,0)</f>
        <v>4</v>
      </c>
    </row>
    <row r="14" spans="1:16" s="15" customFormat="1" x14ac:dyDescent="0.2">
      <c r="A14" s="6" t="s">
        <v>24</v>
      </c>
      <c r="B14" s="16"/>
      <c r="C14" s="16">
        <v>33</v>
      </c>
      <c r="D14" s="16"/>
      <c r="E14" s="16"/>
      <c r="F14" s="16">
        <v>25</v>
      </c>
      <c r="G14" s="16"/>
      <c r="H14" s="7">
        <v>35</v>
      </c>
      <c r="I14" s="6"/>
      <c r="J14" s="8">
        <f>MAX(B14:I14)</f>
        <v>35</v>
      </c>
      <c r="K14" s="9">
        <f>IF(COUNTIF(B14:I14,"&gt;0")&gt;1,LARGE(B14:I14,2),"")</f>
        <v>33</v>
      </c>
      <c r="L14" s="21">
        <f>IF(COUNTIF(B14:I14,"&gt;0")&gt;2,LARGE(B14:I14,3),"")</f>
        <v>25</v>
      </c>
      <c r="M14" s="21" t="str">
        <f>IF(COUNTIF(B14:I14,"&gt;0")&gt;3,LARGE(B14:I14,4),"")</f>
        <v/>
      </c>
      <c r="N14" s="12" t="str">
        <f>IF(COUNTIF(B14:I14,"&gt;0")&gt;4,LARGE(B14:I14,5),"")</f>
        <v/>
      </c>
      <c r="O14" s="7">
        <f>SUM(J14:N14)</f>
        <v>93</v>
      </c>
      <c r="P14" s="6">
        <f>RANK(O14,O$4:O$29,0)</f>
        <v>5</v>
      </c>
    </row>
    <row r="15" spans="1:16" s="15" customFormat="1" x14ac:dyDescent="0.2">
      <c r="A15" s="6" t="s">
        <v>7</v>
      </c>
      <c r="B15" s="16">
        <v>3</v>
      </c>
      <c r="C15" s="16"/>
      <c r="D15" s="16">
        <v>36</v>
      </c>
      <c r="E15" s="16"/>
      <c r="F15" s="16"/>
      <c r="G15" s="16">
        <v>39</v>
      </c>
      <c r="H15" s="7"/>
      <c r="I15" s="6"/>
      <c r="J15" s="8">
        <f>MAX(B15:I15)</f>
        <v>39</v>
      </c>
      <c r="K15" s="9">
        <f>IF(COUNTIF(B15:I15,"&gt;0")&gt;1,LARGE(B15:I15,2),"")</f>
        <v>36</v>
      </c>
      <c r="L15" s="21">
        <f>IF(COUNTIF(B15:I15,"&gt;0")&gt;2,LARGE(B15:I15,3),"")</f>
        <v>3</v>
      </c>
      <c r="M15" s="21" t="str">
        <f>IF(COUNTIF(B15:I15,"&gt;0")&gt;3,LARGE(B15:I15,4),"")</f>
        <v/>
      </c>
      <c r="N15" s="12" t="str">
        <f>IF(COUNTIF(B15:I15,"&gt;0")&gt;4,LARGE(B15:I15,5),"")</f>
        <v/>
      </c>
      <c r="O15" s="7">
        <f>SUM(J15:N15)</f>
        <v>78</v>
      </c>
      <c r="P15" s="6">
        <f>RANK(O15,O$4:O$29,0)</f>
        <v>6</v>
      </c>
    </row>
    <row r="16" spans="1:16" s="15" customFormat="1" x14ac:dyDescent="0.2">
      <c r="A16" s="6" t="s">
        <v>23</v>
      </c>
      <c r="B16" s="16"/>
      <c r="C16" s="16"/>
      <c r="D16" s="16"/>
      <c r="E16" s="16"/>
      <c r="F16" s="16">
        <v>23</v>
      </c>
      <c r="G16" s="16">
        <v>20</v>
      </c>
      <c r="H16" s="7"/>
      <c r="I16" s="6"/>
      <c r="J16" s="8">
        <f>MAX(B16:I16)</f>
        <v>23</v>
      </c>
      <c r="K16" s="9">
        <f>IF(COUNTIF(B16:I16,"&gt;0")&gt;1,LARGE(B16:I16,2),"")</f>
        <v>20</v>
      </c>
      <c r="L16" s="21" t="str">
        <f>IF(COUNTIF(B16:I16,"&gt;0")&gt;2,LARGE(B16:I16,3),"")</f>
        <v/>
      </c>
      <c r="M16" s="21" t="str">
        <f>IF(COUNTIF(B16:I16,"&gt;0")&gt;3,LARGE(B16:I16,4),"")</f>
        <v/>
      </c>
      <c r="N16" s="12" t="str">
        <f>IF(COUNTIF(B16:I16,"&gt;0")&gt;4,LARGE(B16:I16,5),"")</f>
        <v/>
      </c>
      <c r="O16" s="7">
        <f>SUM(J16:N16)</f>
        <v>43</v>
      </c>
      <c r="P16" s="6">
        <f>RANK(O16,O$4:O$29,0)</f>
        <v>7</v>
      </c>
    </row>
    <row r="17" spans="1:16" s="15" customFormat="1" x14ac:dyDescent="0.2">
      <c r="A17" s="6" t="s">
        <v>36</v>
      </c>
      <c r="B17" s="16"/>
      <c r="C17" s="16"/>
      <c r="D17" s="16"/>
      <c r="E17" s="16"/>
      <c r="F17" s="16">
        <v>25</v>
      </c>
      <c r="G17" s="16"/>
      <c r="H17" s="7"/>
      <c r="I17" s="6"/>
      <c r="J17" s="8">
        <f>MAX(B17:I17)</f>
        <v>25</v>
      </c>
      <c r="K17" s="9" t="str">
        <f>IF(COUNTIF(B17:I17,"&gt;0")&gt;1,LARGE(B17:I17,2),"")</f>
        <v/>
      </c>
      <c r="L17" s="21" t="str">
        <f>IF(COUNTIF(B17:I17,"&gt;0")&gt;2,LARGE(B17:I17,3),"")</f>
        <v/>
      </c>
      <c r="M17" s="21" t="str">
        <f>IF(COUNTIF(B17:I17,"&gt;0")&gt;3,LARGE(B17:I17,4),"")</f>
        <v/>
      </c>
      <c r="N17" s="12" t="str">
        <f>IF(COUNTIF(B17:I17,"&gt;0")&gt;4,LARGE(B17:I17,5),"")</f>
        <v/>
      </c>
      <c r="O17" s="7">
        <f>SUM(J17:N17)</f>
        <v>25</v>
      </c>
      <c r="P17" s="6">
        <f>RANK(O17,O$4:O$29,0)</f>
        <v>8</v>
      </c>
    </row>
    <row r="18" spans="1:16" s="15" customFormat="1" x14ac:dyDescent="0.2">
      <c r="A18" s="6" t="s">
        <v>34</v>
      </c>
      <c r="B18" s="16"/>
      <c r="C18" s="16"/>
      <c r="D18" s="16"/>
      <c r="E18" s="16">
        <v>24</v>
      </c>
      <c r="F18" s="16"/>
      <c r="G18" s="16"/>
      <c r="H18" s="7"/>
      <c r="I18" s="6"/>
      <c r="J18" s="8">
        <f>MAX(B18:I18)</f>
        <v>24</v>
      </c>
      <c r="K18" s="9" t="str">
        <f>IF(COUNTIF(B18:I18,"&gt;0")&gt;1,LARGE(B18:I18,2),"")</f>
        <v/>
      </c>
      <c r="L18" s="21" t="str">
        <f>IF(COUNTIF(B18:I18,"&gt;0")&gt;2,LARGE(B18:I18,3),"")</f>
        <v/>
      </c>
      <c r="M18" s="21" t="str">
        <f>IF(COUNTIF(B18:I18,"&gt;0")&gt;3,LARGE(B18:I18,4),"")</f>
        <v/>
      </c>
      <c r="N18" s="12" t="str">
        <f>IF(COUNTIF(B18:I18,"&gt;0")&gt;4,LARGE(B18:I18,5),"")</f>
        <v/>
      </c>
      <c r="O18" s="7">
        <f>SUM(J18:N18)</f>
        <v>24</v>
      </c>
      <c r="P18" s="6">
        <f>RANK(O18,O$4:O$29,0)</f>
        <v>9</v>
      </c>
    </row>
    <row r="19" spans="1:16" s="15" customFormat="1" x14ac:dyDescent="0.2">
      <c r="A19" s="6" t="s">
        <v>35</v>
      </c>
      <c r="B19" s="7"/>
      <c r="C19" s="16"/>
      <c r="D19" s="16"/>
      <c r="E19" s="16"/>
      <c r="F19" s="16">
        <v>22</v>
      </c>
      <c r="G19" s="16"/>
      <c r="H19" s="7"/>
      <c r="I19" s="6"/>
      <c r="J19" s="8">
        <f>MAX(B19:I19)</f>
        <v>22</v>
      </c>
      <c r="K19" s="9" t="str">
        <f>IF(COUNTIF(B19:I19,"&gt;0")&gt;1,LARGE(B19:I19,2),"")</f>
        <v/>
      </c>
      <c r="L19" s="21" t="str">
        <f>IF(COUNTIF(B19:I19,"&gt;0")&gt;2,LARGE(B19:I19,3),"")</f>
        <v/>
      </c>
      <c r="M19" s="21" t="str">
        <f>IF(COUNTIF(B19:I19,"&gt;0")&gt;3,LARGE(B19:I19,4),"")</f>
        <v/>
      </c>
      <c r="N19" s="12" t="str">
        <f>IF(COUNTIF(B19:I19,"&gt;0")&gt;4,LARGE(B19:I19,5),"")</f>
        <v/>
      </c>
      <c r="O19" s="7">
        <f>SUM(J19:N19)</f>
        <v>22</v>
      </c>
      <c r="P19" s="6">
        <f>RANK(O19,O$4:O$29,0)</f>
        <v>10</v>
      </c>
    </row>
    <row r="20" spans="1:16" s="15" customFormat="1" x14ac:dyDescent="0.2">
      <c r="A20" s="6" t="s">
        <v>33</v>
      </c>
      <c r="B20" s="16"/>
      <c r="C20" s="16"/>
      <c r="D20" s="16"/>
      <c r="E20" s="16">
        <v>21</v>
      </c>
      <c r="F20" s="16"/>
      <c r="G20" s="16"/>
      <c r="H20" s="7"/>
      <c r="I20" s="6"/>
      <c r="J20" s="8">
        <f>MAX(B20:I20)</f>
        <v>21</v>
      </c>
      <c r="K20" s="9" t="str">
        <f>IF(COUNTIF(B20:I20,"&gt;0")&gt;1,LARGE(B20:I20,2),"")</f>
        <v/>
      </c>
      <c r="L20" s="21" t="str">
        <f>IF(COUNTIF(B20:I20,"&gt;0")&gt;2,LARGE(B20:I20,3),"")</f>
        <v/>
      </c>
      <c r="M20" s="21" t="str">
        <f>IF(COUNTIF(B20:I20,"&gt;0")&gt;3,LARGE(B20:I20,4),"")</f>
        <v/>
      </c>
      <c r="N20" s="12" t="str">
        <f>IF(COUNTIF(B20:I20,"&gt;0")&gt;4,LARGE(B20:I20,5),"")</f>
        <v/>
      </c>
      <c r="O20" s="7">
        <f>SUM(J20:N20)</f>
        <v>21</v>
      </c>
      <c r="P20" s="6">
        <f>RANK(O20,O$4:O$29,0)</f>
        <v>11</v>
      </c>
    </row>
    <row r="21" spans="1:16" s="15" customFormat="1" x14ac:dyDescent="0.2">
      <c r="A21" s="6" t="s">
        <v>39</v>
      </c>
      <c r="F21" s="16">
        <v>20</v>
      </c>
      <c r="H21" s="7"/>
      <c r="I21" s="6"/>
      <c r="J21" s="8">
        <f>MAX(B21:I21)</f>
        <v>20</v>
      </c>
      <c r="K21" s="9" t="str">
        <f>IF(COUNTIF(B21:I21,"&gt;0")&gt;1,LARGE(B21:I21,2),"")</f>
        <v/>
      </c>
      <c r="L21" s="21" t="str">
        <f>IF(COUNTIF(B21:I21,"&gt;0")&gt;2,LARGE(B21:I21,3),"")</f>
        <v/>
      </c>
      <c r="M21" s="21" t="str">
        <f>IF(COUNTIF(B21:I21,"&gt;0")&gt;3,LARGE(B21:I21,4),"")</f>
        <v/>
      </c>
      <c r="N21" s="12" t="str">
        <f>IF(COUNTIF(B21:I21,"&gt;0")&gt;4,LARGE(B21:I21,5),"")</f>
        <v/>
      </c>
      <c r="O21" s="7">
        <f>SUM(J21:N21)</f>
        <v>20</v>
      </c>
      <c r="P21" s="6">
        <f>RANK(O21,O$4:O$29,0)</f>
        <v>12</v>
      </c>
    </row>
    <row r="22" spans="1:16" s="15" customFormat="1" x14ac:dyDescent="0.2">
      <c r="A22" s="6" t="s">
        <v>43</v>
      </c>
      <c r="F22" s="16"/>
      <c r="G22" s="16">
        <v>18</v>
      </c>
      <c r="H22" s="7"/>
      <c r="I22" s="6"/>
      <c r="J22" s="8">
        <f>MAX(B22:I22)</f>
        <v>18</v>
      </c>
      <c r="K22" s="9" t="str">
        <f>IF(COUNTIF(B22:I22,"&gt;0")&gt;1,LARGE(B22:I22,2),"")</f>
        <v/>
      </c>
      <c r="L22" s="21" t="str">
        <f>IF(COUNTIF(B22:I22,"&gt;0")&gt;2,LARGE(B22:I22,3),"")</f>
        <v/>
      </c>
      <c r="M22" s="21" t="str">
        <f>IF(COUNTIF(B22:I22,"&gt;0")&gt;3,LARGE(B22:I22,4),"")</f>
        <v/>
      </c>
      <c r="N22" s="12" t="str">
        <f>IF(COUNTIF(B22:I22,"&gt;0")&gt;4,LARGE(B22:I22,5),"")</f>
        <v/>
      </c>
      <c r="O22" s="7">
        <f>SUM(J22:N22)</f>
        <v>18</v>
      </c>
      <c r="P22" s="6">
        <f>RANK(O22,O$4:O$29,0)</f>
        <v>13</v>
      </c>
    </row>
    <row r="23" spans="1:16" s="15" customFormat="1" x14ac:dyDescent="0.2">
      <c r="H23" s="7"/>
      <c r="I23" s="6"/>
      <c r="J23" s="8">
        <f t="shared" ref="J23:J29" si="0">MAX(B23:I23)</f>
        <v>0</v>
      </c>
      <c r="K23" s="9" t="str">
        <f t="shared" ref="K23:K29" si="1">IF(COUNTIF(B23:I23,"&gt;0")&gt;1,LARGE(B23:I23,2),"")</f>
        <v/>
      </c>
      <c r="L23" s="21" t="str">
        <f t="shared" ref="L23:L29" si="2">IF(COUNTIF(B23:I23,"&gt;0")&gt;2,LARGE(B23:I23,3),"")</f>
        <v/>
      </c>
      <c r="M23" s="21" t="str">
        <f t="shared" ref="M23:M29" si="3">IF(COUNTIF(B23:I23,"&gt;0")&gt;3,LARGE(B23:I23,4),"")</f>
        <v/>
      </c>
      <c r="N23" s="12" t="str">
        <f t="shared" ref="N23:N29" si="4">IF(COUNTIF(B23:I23,"&gt;0")&gt;4,LARGE(B23:I23,5),"")</f>
        <v/>
      </c>
      <c r="O23" s="7">
        <f t="shared" ref="O23:O29" si="5">SUM(J23:N23)</f>
        <v>0</v>
      </c>
      <c r="P23" s="6">
        <f t="shared" ref="P23:P29" si="6">RANK(O23,O$4:O$29,0)</f>
        <v>14</v>
      </c>
    </row>
    <row r="24" spans="1:16" s="15" customFormat="1" x14ac:dyDescent="0.2">
      <c r="H24" s="7"/>
      <c r="I24" s="6"/>
      <c r="J24" s="8">
        <f t="shared" si="0"/>
        <v>0</v>
      </c>
      <c r="K24" s="9" t="str">
        <f t="shared" si="1"/>
        <v/>
      </c>
      <c r="L24" s="21" t="str">
        <f t="shared" si="2"/>
        <v/>
      </c>
      <c r="M24" s="21" t="str">
        <f t="shared" si="3"/>
        <v/>
      </c>
      <c r="N24" s="12" t="str">
        <f t="shared" si="4"/>
        <v/>
      </c>
      <c r="O24" s="7">
        <f t="shared" si="5"/>
        <v>0</v>
      </c>
      <c r="P24" s="6">
        <f t="shared" si="6"/>
        <v>14</v>
      </c>
    </row>
    <row r="25" spans="1:16" x14ac:dyDescent="0.2">
      <c r="H25" s="7"/>
      <c r="I25" s="6"/>
      <c r="J25" s="8">
        <f t="shared" si="0"/>
        <v>0</v>
      </c>
      <c r="K25" s="9" t="str">
        <f t="shared" si="1"/>
        <v/>
      </c>
      <c r="L25" s="21" t="str">
        <f t="shared" si="2"/>
        <v/>
      </c>
      <c r="M25" s="21" t="str">
        <f t="shared" si="3"/>
        <v/>
      </c>
      <c r="N25" s="12" t="str">
        <f t="shared" si="4"/>
        <v/>
      </c>
      <c r="O25" s="7">
        <f t="shared" si="5"/>
        <v>0</v>
      </c>
      <c r="P25" s="6">
        <f t="shared" si="6"/>
        <v>14</v>
      </c>
    </row>
    <row r="26" spans="1:16" x14ac:dyDescent="0.2">
      <c r="H26" s="7"/>
      <c r="I26" s="6"/>
      <c r="J26" s="8">
        <f t="shared" si="0"/>
        <v>0</v>
      </c>
      <c r="K26" s="9" t="str">
        <f t="shared" si="1"/>
        <v/>
      </c>
      <c r="L26" s="21" t="str">
        <f t="shared" si="2"/>
        <v/>
      </c>
      <c r="M26" s="21" t="str">
        <f t="shared" si="3"/>
        <v/>
      </c>
      <c r="N26" s="12" t="str">
        <f t="shared" si="4"/>
        <v/>
      </c>
      <c r="O26" s="7">
        <f t="shared" si="5"/>
        <v>0</v>
      </c>
      <c r="P26" s="6">
        <f t="shared" si="6"/>
        <v>14</v>
      </c>
    </row>
    <row r="27" spans="1:16" x14ac:dyDescent="0.2">
      <c r="H27" s="7"/>
      <c r="I27" s="6"/>
      <c r="J27" s="8">
        <f t="shared" si="0"/>
        <v>0</v>
      </c>
      <c r="K27" s="9" t="str">
        <f t="shared" si="1"/>
        <v/>
      </c>
      <c r="L27" s="21" t="str">
        <f t="shared" si="2"/>
        <v/>
      </c>
      <c r="M27" s="21" t="str">
        <f t="shared" si="3"/>
        <v/>
      </c>
      <c r="N27" s="12" t="str">
        <f t="shared" si="4"/>
        <v/>
      </c>
      <c r="O27" s="7">
        <f t="shared" si="5"/>
        <v>0</v>
      </c>
      <c r="P27" s="6">
        <f t="shared" si="6"/>
        <v>14</v>
      </c>
    </row>
    <row r="28" spans="1:16" x14ac:dyDescent="0.2">
      <c r="H28" s="7"/>
      <c r="I28" s="6"/>
      <c r="J28" s="8">
        <f t="shared" si="0"/>
        <v>0</v>
      </c>
      <c r="K28" s="9" t="str">
        <f t="shared" si="1"/>
        <v/>
      </c>
      <c r="L28" s="21" t="str">
        <f t="shared" si="2"/>
        <v/>
      </c>
      <c r="M28" s="21" t="str">
        <f t="shared" si="3"/>
        <v/>
      </c>
      <c r="N28" s="12" t="str">
        <f t="shared" si="4"/>
        <v/>
      </c>
      <c r="O28" s="7">
        <f t="shared" si="5"/>
        <v>0</v>
      </c>
      <c r="P28" s="6">
        <f t="shared" si="6"/>
        <v>14</v>
      </c>
    </row>
    <row r="29" spans="1:16" x14ac:dyDescent="0.2">
      <c r="H29" s="6"/>
      <c r="I29" s="6"/>
      <c r="J29" s="8">
        <f t="shared" si="0"/>
        <v>0</v>
      </c>
      <c r="K29" s="9" t="str">
        <f t="shared" si="1"/>
        <v/>
      </c>
      <c r="L29" s="21" t="str">
        <f t="shared" si="2"/>
        <v/>
      </c>
      <c r="M29" s="22" t="str">
        <f t="shared" si="3"/>
        <v/>
      </c>
      <c r="N29" s="23" t="str">
        <f t="shared" si="4"/>
        <v/>
      </c>
      <c r="O29" s="7">
        <f t="shared" si="5"/>
        <v>0</v>
      </c>
      <c r="P29" s="6">
        <f t="shared" si="6"/>
        <v>14</v>
      </c>
    </row>
    <row r="30" spans="1:16" x14ac:dyDescent="0.2"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H32" s="6"/>
      <c r="I32" s="6"/>
      <c r="J32" s="6"/>
      <c r="K32" s="6"/>
      <c r="L32" s="6"/>
      <c r="M32" s="6"/>
      <c r="N32" s="6"/>
      <c r="O32" s="6"/>
      <c r="P32" s="6"/>
    </row>
    <row r="33" spans="8:16" x14ac:dyDescent="0.2">
      <c r="H33" s="6"/>
      <c r="I33" s="6"/>
      <c r="J33" s="6"/>
      <c r="K33" s="6"/>
      <c r="L33" s="6"/>
      <c r="M33" s="6"/>
      <c r="N33" s="6"/>
      <c r="O33" s="6"/>
      <c r="P33" s="6"/>
    </row>
    <row r="34" spans="8:16" x14ac:dyDescent="0.2">
      <c r="H34" s="6"/>
      <c r="I34" s="6"/>
      <c r="J34" s="6"/>
      <c r="K34" s="6"/>
      <c r="L34" s="6"/>
      <c r="M34" s="6"/>
      <c r="N34" s="6"/>
      <c r="O34" s="6"/>
      <c r="P34" s="6"/>
    </row>
    <row r="35" spans="8:16" x14ac:dyDescent="0.2">
      <c r="H35" s="6"/>
      <c r="I35" s="6"/>
      <c r="J35" s="6"/>
      <c r="K35" s="6"/>
      <c r="L35" s="6"/>
      <c r="M35" s="6"/>
      <c r="N35" s="6"/>
      <c r="O35" s="6"/>
      <c r="P35" s="6"/>
    </row>
    <row r="36" spans="8:16" x14ac:dyDescent="0.2">
      <c r="H36" s="6"/>
      <c r="I36" s="6"/>
      <c r="J36" s="6"/>
      <c r="K36" s="6"/>
      <c r="L36" s="6"/>
      <c r="M36" s="6"/>
      <c r="N36" s="6"/>
      <c r="O36" s="6"/>
      <c r="P36" s="6"/>
    </row>
  </sheetData>
  <sortState ref="A10:P22">
    <sortCondition ref="P10:P22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workbookViewId="0">
      <selection activeCell="A5" sqref="A5"/>
    </sheetView>
  </sheetViews>
  <sheetFormatPr defaultRowHeight="12.75" x14ac:dyDescent="0.2"/>
  <cols>
    <col min="1" max="1" width="25.85546875" customWidth="1"/>
    <col min="2" max="8" width="6" customWidth="1"/>
    <col min="9" max="9" width="4.140625" customWidth="1"/>
    <col min="10" max="14" width="6.140625" customWidth="1"/>
    <col min="15" max="16" width="7.42578125" customWidth="1"/>
  </cols>
  <sheetData>
    <row r="2" spans="1:16" ht="27.75" x14ac:dyDescent="0.4">
      <c r="B2" s="1" t="s">
        <v>18</v>
      </c>
    </row>
    <row r="3" spans="1:16" ht="25.5" x14ac:dyDescent="0.35">
      <c r="B3" s="2" t="s">
        <v>28</v>
      </c>
    </row>
    <row r="4" spans="1:16" ht="18.75" x14ac:dyDescent="0.3">
      <c r="B4" s="3" t="s">
        <v>0</v>
      </c>
    </row>
    <row r="5" spans="1:16" ht="18.75" x14ac:dyDescent="0.3">
      <c r="B5" s="3"/>
    </row>
    <row r="7" spans="1:16" s="6" customFormat="1" x14ac:dyDescent="0.2">
      <c r="A7" s="4" t="s">
        <v>10</v>
      </c>
      <c r="H7"/>
      <c r="I7"/>
      <c r="J7"/>
      <c r="K7"/>
      <c r="L7"/>
      <c r="M7"/>
      <c r="N7"/>
      <c r="O7"/>
      <c r="P7"/>
    </row>
    <row r="8" spans="1:16" s="6" customFormat="1" x14ac:dyDescent="0.2">
      <c r="A8" s="4"/>
    </row>
    <row r="9" spans="1:16" s="6" customFormat="1" ht="13.5" thickBot="1" x14ac:dyDescent="0.25">
      <c r="A9" s="13" t="s">
        <v>13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21</v>
      </c>
      <c r="H9" s="5" t="s">
        <v>27</v>
      </c>
      <c r="I9" s="5"/>
      <c r="J9" s="17" t="s">
        <v>2</v>
      </c>
      <c r="K9" s="17" t="s">
        <v>3</v>
      </c>
      <c r="L9" s="17" t="s">
        <v>4</v>
      </c>
      <c r="M9" s="17" t="s">
        <v>5</v>
      </c>
      <c r="N9" s="17" t="s">
        <v>6</v>
      </c>
      <c r="O9" s="5" t="s">
        <v>14</v>
      </c>
      <c r="P9" s="5" t="s">
        <v>15</v>
      </c>
    </row>
    <row r="10" spans="1:16" s="6" customFormat="1" x14ac:dyDescent="0.2">
      <c r="A10" s="6" t="s">
        <v>11</v>
      </c>
      <c r="B10" s="7">
        <v>35</v>
      </c>
      <c r="C10" s="7">
        <v>29</v>
      </c>
      <c r="D10" s="7">
        <v>35</v>
      </c>
      <c r="E10" s="7">
        <v>38</v>
      </c>
      <c r="F10" s="7">
        <v>38</v>
      </c>
      <c r="G10" s="7">
        <v>37</v>
      </c>
      <c r="H10" s="7"/>
      <c r="J10" s="10">
        <f>MAX(B10:I10)</f>
        <v>38</v>
      </c>
      <c r="K10" s="11">
        <f>IF(COUNTIF(B10:I10,"&gt;0")&gt;1,LARGE(B10:I10,2),"")</f>
        <v>38</v>
      </c>
      <c r="L10" s="20">
        <f>IF(COUNTIF(B10:I10,"&gt;0")&gt;2,LARGE(B10:I10,3),"")</f>
        <v>37</v>
      </c>
      <c r="M10" s="24">
        <f>IF(COUNTIF(B10:I10,"&gt;0")&gt;3,LARGE(B10:I10,4),"")</f>
        <v>35</v>
      </c>
      <c r="N10" s="25">
        <f>IF(COUNTIF(B10:I10,"&gt;0")&gt;4,LARGE(B10:I10,5),"")</f>
        <v>35</v>
      </c>
      <c r="O10" s="7">
        <f>SUM(J10:N10)</f>
        <v>183</v>
      </c>
      <c r="P10" s="6">
        <f>RANK(O10,O$4:O$29,0)</f>
        <v>1</v>
      </c>
    </row>
    <row r="11" spans="1:16" s="6" customFormat="1" x14ac:dyDescent="0.2">
      <c r="A11" s="6" t="s">
        <v>16</v>
      </c>
      <c r="B11" s="7">
        <v>40</v>
      </c>
      <c r="C11" s="7"/>
      <c r="D11" s="7"/>
      <c r="E11" s="7">
        <v>39</v>
      </c>
      <c r="F11" s="7">
        <v>38</v>
      </c>
      <c r="G11" s="7">
        <v>40</v>
      </c>
      <c r="H11" s="7"/>
      <c r="I11" s="7"/>
      <c r="J11" s="8">
        <f>MAX(B11:I11)</f>
        <v>40</v>
      </c>
      <c r="K11" s="9">
        <f>IF(COUNTIF(B11:I11,"&gt;0")&gt;1,LARGE(B11:I11,2),"")</f>
        <v>40</v>
      </c>
      <c r="L11" s="21">
        <f>IF(COUNTIF(B11:I11,"&gt;0")&gt;2,LARGE(B11:I11,3),"")</f>
        <v>39</v>
      </c>
      <c r="M11" s="21">
        <f>IF(COUNTIF(B11:I11,"&gt;0")&gt;3,LARGE(B11:I11,4),"")</f>
        <v>38</v>
      </c>
      <c r="N11" s="12" t="str">
        <f>IF(COUNTIF(B11:I11,"&gt;0")&gt;4,LARGE(B11:I11,5),"")</f>
        <v/>
      </c>
      <c r="O11" s="7">
        <f>SUM(J11:N11)</f>
        <v>157</v>
      </c>
      <c r="P11" s="6">
        <f>RANK(O11,O$4:O$29,0)</f>
        <v>2</v>
      </c>
    </row>
    <row r="12" spans="1:16" s="6" customFormat="1" x14ac:dyDescent="0.2">
      <c r="A12" s="6" t="s">
        <v>22</v>
      </c>
      <c r="B12" s="7">
        <v>38</v>
      </c>
      <c r="C12" s="7">
        <v>36</v>
      </c>
      <c r="D12" s="7"/>
      <c r="E12" s="7"/>
      <c r="F12" s="7">
        <v>38</v>
      </c>
      <c r="G12" s="7">
        <v>39</v>
      </c>
      <c r="H12" s="7"/>
      <c r="J12" s="8">
        <f>MAX(B12:I12)</f>
        <v>39</v>
      </c>
      <c r="K12" s="9">
        <f>IF(COUNTIF(B12:I12,"&gt;0")&gt;1,LARGE(B12:I12,2),"")</f>
        <v>38</v>
      </c>
      <c r="L12" s="21">
        <f>IF(COUNTIF(B12:I12,"&gt;0")&gt;2,LARGE(B12:I12,3),"")</f>
        <v>38</v>
      </c>
      <c r="M12" s="21">
        <f>IF(COUNTIF(B12:I12,"&gt;0")&gt;3,LARGE(B12:I12,4),"")</f>
        <v>36</v>
      </c>
      <c r="N12" s="12" t="str">
        <f>IF(COUNTIF(B12:I12,"&gt;0")&gt;4,LARGE(B12:I12,5),"")</f>
        <v/>
      </c>
      <c r="O12" s="7">
        <f>SUM(J12:N12)</f>
        <v>151</v>
      </c>
      <c r="P12" s="6">
        <f>RANK(O12,O$4:O$29,0)</f>
        <v>3</v>
      </c>
    </row>
    <row r="13" spans="1:16" s="6" customFormat="1" x14ac:dyDescent="0.2">
      <c r="A13" s="6" t="s">
        <v>30</v>
      </c>
      <c r="B13" s="7"/>
      <c r="C13" s="7"/>
      <c r="D13" s="7">
        <v>37</v>
      </c>
      <c r="E13" s="7">
        <v>39</v>
      </c>
      <c r="F13" s="7">
        <v>38</v>
      </c>
      <c r="G13" s="7"/>
      <c r="H13" s="7">
        <v>36</v>
      </c>
      <c r="J13" s="8">
        <f>MAX(B13:I13)</f>
        <v>39</v>
      </c>
      <c r="K13" s="9">
        <f>IF(COUNTIF(B13:I13,"&gt;0")&gt;1,LARGE(B13:I13,2),"")</f>
        <v>38</v>
      </c>
      <c r="L13" s="21">
        <f>IF(COUNTIF(B13:I13,"&gt;0")&gt;2,LARGE(B13:I13,3),"")</f>
        <v>37</v>
      </c>
      <c r="M13" s="21">
        <f>IF(COUNTIF(B13:I13,"&gt;0")&gt;3,LARGE(B13:I13,4),"")</f>
        <v>36</v>
      </c>
      <c r="N13" s="12" t="str">
        <f>IF(COUNTIF(B13:I13,"&gt;0")&gt;4,LARGE(B13:I13,5),"")</f>
        <v/>
      </c>
      <c r="O13" s="7">
        <f>SUM(J13:N13)</f>
        <v>150</v>
      </c>
      <c r="P13" s="6">
        <f>RANK(O13,O$4:O$29,0)</f>
        <v>4</v>
      </c>
    </row>
    <row r="14" spans="1:16" s="6" customFormat="1" x14ac:dyDescent="0.2">
      <c r="A14" s="6" t="s">
        <v>24</v>
      </c>
      <c r="B14" s="7"/>
      <c r="C14" s="7">
        <v>37</v>
      </c>
      <c r="D14" s="7"/>
      <c r="E14" s="7"/>
      <c r="F14" s="7">
        <v>37</v>
      </c>
      <c r="G14" s="7"/>
      <c r="H14" s="7">
        <v>33</v>
      </c>
      <c r="J14" s="8">
        <f>MAX(B14:I14)</f>
        <v>37</v>
      </c>
      <c r="K14" s="9">
        <f>IF(COUNTIF(B14:I14,"&gt;0")&gt;1,LARGE(B14:I14,2),"")</f>
        <v>37</v>
      </c>
      <c r="L14" s="21">
        <f>IF(COUNTIF(B14:I14,"&gt;0")&gt;2,LARGE(B14:I14,3),"")</f>
        <v>33</v>
      </c>
      <c r="M14" s="21" t="str">
        <f>IF(COUNTIF(B14:I14,"&gt;0")&gt;3,LARGE(B14:I14,4),"")</f>
        <v/>
      </c>
      <c r="N14" s="12" t="str">
        <f>IF(COUNTIF(B14:I14,"&gt;0")&gt;4,LARGE(B14:I14,5),"")</f>
        <v/>
      </c>
      <c r="O14" s="7">
        <f>SUM(J14:N14)</f>
        <v>107</v>
      </c>
      <c r="P14" s="6">
        <f>RANK(O14,O$4:O$29,0)</f>
        <v>5</v>
      </c>
    </row>
    <row r="15" spans="1:16" s="6" customFormat="1" x14ac:dyDescent="0.2">
      <c r="A15" s="6" t="s">
        <v>7</v>
      </c>
      <c r="B15" s="7">
        <v>35</v>
      </c>
      <c r="C15" s="7"/>
      <c r="D15" s="7">
        <v>30</v>
      </c>
      <c r="E15" s="7"/>
      <c r="F15" s="7"/>
      <c r="G15" s="7">
        <v>29</v>
      </c>
      <c r="H15" s="7"/>
      <c r="J15" s="8">
        <f>MAX(B15:I15)</f>
        <v>35</v>
      </c>
      <c r="K15" s="9">
        <f>IF(COUNTIF(B15:I15,"&gt;0")&gt;1,LARGE(B15:I15,2),"")</f>
        <v>30</v>
      </c>
      <c r="L15" s="21">
        <f>IF(COUNTIF(B15:I15,"&gt;0")&gt;2,LARGE(B15:I15,3),"")</f>
        <v>29</v>
      </c>
      <c r="M15" s="21" t="str">
        <f>IF(COUNTIF(B15:I15,"&gt;0")&gt;3,LARGE(B15:I15,4),"")</f>
        <v/>
      </c>
      <c r="N15" s="12" t="str">
        <f>IF(COUNTIF(B15:I15,"&gt;0")&gt;4,LARGE(B15:I15,5),"")</f>
        <v/>
      </c>
      <c r="O15" s="7">
        <f>SUM(J15:N15)</f>
        <v>94</v>
      </c>
      <c r="P15" s="6">
        <f>RANK(O15,O$4:O$29,0)</f>
        <v>6</v>
      </c>
    </row>
    <row r="16" spans="1:16" s="6" customFormat="1" x14ac:dyDescent="0.2">
      <c r="A16" s="6" t="s">
        <v>36</v>
      </c>
      <c r="E16" s="7"/>
      <c r="F16" s="7">
        <v>35</v>
      </c>
      <c r="H16" s="7"/>
      <c r="J16" s="8">
        <f>MAX(B16:I16)</f>
        <v>35</v>
      </c>
      <c r="K16" s="9" t="str">
        <f>IF(COUNTIF(B16:I16,"&gt;0")&gt;1,LARGE(B16:I16,2),"")</f>
        <v/>
      </c>
      <c r="L16" s="21" t="str">
        <f>IF(COUNTIF(B16:I16,"&gt;0")&gt;2,LARGE(B16:I16,3),"")</f>
        <v/>
      </c>
      <c r="M16" s="21" t="str">
        <f>IF(COUNTIF(B16:I16,"&gt;0")&gt;3,LARGE(B16:I16,4),"")</f>
        <v/>
      </c>
      <c r="N16" s="12" t="str">
        <f>IF(COUNTIF(B16:I16,"&gt;0")&gt;4,LARGE(B16:I16,5),"")</f>
        <v/>
      </c>
      <c r="O16" s="7">
        <f>SUM(J16:N16)</f>
        <v>35</v>
      </c>
      <c r="P16" s="6">
        <f>RANK(O16,O$4:O$29,0)</f>
        <v>7</v>
      </c>
    </row>
    <row r="17" spans="1:16" s="6" customFormat="1" x14ac:dyDescent="0.2">
      <c r="A17" s="6" t="s">
        <v>34</v>
      </c>
      <c r="E17" s="7">
        <v>32</v>
      </c>
      <c r="G17" s="7"/>
      <c r="H17" s="7"/>
      <c r="J17" s="8">
        <f>MAX(B17:I17)</f>
        <v>32</v>
      </c>
      <c r="K17" s="9" t="str">
        <f>IF(COUNTIF(B17:I17,"&gt;0")&gt;1,LARGE(B17:I17,2),"")</f>
        <v/>
      </c>
      <c r="L17" s="21" t="str">
        <f>IF(COUNTIF(B17:I17,"&gt;0")&gt;2,LARGE(B17:I17,3),"")</f>
        <v/>
      </c>
      <c r="M17" s="21" t="str">
        <f>IF(COUNTIF(B17:I17,"&gt;0")&gt;3,LARGE(B17:I17,4),"")</f>
        <v/>
      </c>
      <c r="N17" s="12" t="str">
        <f>IF(COUNTIF(B17:I17,"&gt;0")&gt;4,LARGE(B17:I17,5),"")</f>
        <v/>
      </c>
      <c r="O17" s="7">
        <f>SUM(J17:N17)</f>
        <v>32</v>
      </c>
      <c r="P17" s="6">
        <f>RANK(O17,O$4:O$29,0)</f>
        <v>8</v>
      </c>
    </row>
    <row r="18" spans="1:16" s="6" customFormat="1" x14ac:dyDescent="0.2">
      <c r="A18" s="6" t="s">
        <v>43</v>
      </c>
      <c r="B18" s="7"/>
      <c r="C18" s="7"/>
      <c r="D18" s="7"/>
      <c r="E18" s="7"/>
      <c r="F18" s="7"/>
      <c r="G18" s="7">
        <v>28</v>
      </c>
      <c r="H18" s="7"/>
      <c r="J18" s="8">
        <f>MAX(B18:I18)</f>
        <v>28</v>
      </c>
      <c r="K18" s="9" t="str">
        <f>IF(COUNTIF(B18:I18,"&gt;0")&gt;1,LARGE(B18:I18,2),"")</f>
        <v/>
      </c>
      <c r="L18" s="21" t="str">
        <f>IF(COUNTIF(B18:I18,"&gt;0")&gt;2,LARGE(B18:I18,3),"")</f>
        <v/>
      </c>
      <c r="M18" s="21" t="str">
        <f>IF(COUNTIF(B18:I18,"&gt;0")&gt;3,LARGE(B18:I18,4),"")</f>
        <v/>
      </c>
      <c r="N18" s="12" t="str">
        <f>IF(COUNTIF(B18:I18,"&gt;0")&gt;4,LARGE(B18:I18,5),"")</f>
        <v/>
      </c>
      <c r="O18" s="7">
        <f>SUM(J18:N18)</f>
        <v>28</v>
      </c>
      <c r="P18" s="6">
        <f>RANK(O18,O$4:O$29,0)</f>
        <v>9</v>
      </c>
    </row>
    <row r="19" spans="1:16" s="6" customFormat="1" x14ac:dyDescent="0.2">
      <c r="A19" s="6" t="s">
        <v>25</v>
      </c>
      <c r="B19" s="7">
        <v>27</v>
      </c>
      <c r="C19" s="7"/>
      <c r="D19" s="7"/>
      <c r="E19" s="7"/>
      <c r="F19" s="7"/>
      <c r="G19" s="7"/>
      <c r="H19" s="7"/>
      <c r="J19" s="8">
        <f>MAX(B19:I19)</f>
        <v>27</v>
      </c>
      <c r="K19" s="9" t="str">
        <f>IF(COUNTIF(B19:I19,"&gt;0")&gt;1,LARGE(B19:I19,2),"")</f>
        <v/>
      </c>
      <c r="L19" s="21" t="str">
        <f>IF(COUNTIF(B19:I19,"&gt;0")&gt;2,LARGE(B19:I19,3),"")</f>
        <v/>
      </c>
      <c r="M19" s="21" t="str">
        <f>IF(COUNTIF(B19:I19,"&gt;0")&gt;3,LARGE(B19:I19,4),"")</f>
        <v/>
      </c>
      <c r="N19" s="12" t="str">
        <f>IF(COUNTIF(B19:I19,"&gt;0")&gt;4,LARGE(B19:I19,5),"")</f>
        <v/>
      </c>
      <c r="O19" s="7">
        <f>SUM(J19:N19)</f>
        <v>27</v>
      </c>
      <c r="P19" s="6">
        <f>RANK(O19,O$4:O$29,0)</f>
        <v>10</v>
      </c>
    </row>
    <row r="20" spans="1:16" s="6" customFormat="1" x14ac:dyDescent="0.2">
      <c r="A20" s="6" t="s">
        <v>35</v>
      </c>
      <c r="D20" s="7"/>
      <c r="F20" s="7">
        <v>24</v>
      </c>
      <c r="H20" s="7"/>
      <c r="J20" s="8">
        <f>MAX(B20:I20)</f>
        <v>24</v>
      </c>
      <c r="K20" s="9" t="str">
        <f>IF(COUNTIF(B20:I20,"&gt;0")&gt;1,LARGE(B20:I20,2),"")</f>
        <v/>
      </c>
      <c r="L20" s="21" t="str">
        <f>IF(COUNTIF(B20:I20,"&gt;0")&gt;2,LARGE(B20:I20,3),"")</f>
        <v/>
      </c>
      <c r="M20" s="21" t="str">
        <f>IF(COUNTIF(B20:I20,"&gt;0")&gt;3,LARGE(B20:I20,4),"")</f>
        <v/>
      </c>
      <c r="N20" s="12" t="str">
        <f>IF(COUNTIF(B20:I20,"&gt;0")&gt;4,LARGE(B20:I20,5),"")</f>
        <v/>
      </c>
      <c r="O20" s="7">
        <f>SUM(J20:N20)</f>
        <v>24</v>
      </c>
      <c r="P20" s="6">
        <f>RANK(O20,O$4:O$29,0)</f>
        <v>11</v>
      </c>
    </row>
    <row r="21" spans="1:16" s="6" customFormat="1" x14ac:dyDescent="0.2">
      <c r="A21" s="6" t="s">
        <v>26</v>
      </c>
      <c r="B21" s="7"/>
      <c r="C21" s="7">
        <v>23</v>
      </c>
      <c r="D21" s="7"/>
      <c r="E21" s="7"/>
      <c r="F21" s="7"/>
      <c r="G21" s="7"/>
      <c r="H21" s="7"/>
      <c r="J21" s="8">
        <f>MAX(B21:I21)</f>
        <v>23</v>
      </c>
      <c r="K21" s="9" t="str">
        <f>IF(COUNTIF(B21:I21,"&gt;0")&gt;1,LARGE(B21:I21,2),"")</f>
        <v/>
      </c>
      <c r="L21" s="21" t="str">
        <f>IF(COUNTIF(B21:I21,"&gt;0")&gt;2,LARGE(B21:I21,3),"")</f>
        <v/>
      </c>
      <c r="M21" s="21" t="str">
        <f>IF(COUNTIF(B21:I21,"&gt;0")&gt;3,LARGE(B21:I21,4),"")</f>
        <v/>
      </c>
      <c r="N21" s="12" t="str">
        <f>IF(COUNTIF(B21:I21,"&gt;0")&gt;4,LARGE(B21:I21,5),"")</f>
        <v/>
      </c>
      <c r="O21" s="7">
        <f>SUM(J21:N21)</f>
        <v>23</v>
      </c>
      <c r="P21" s="6">
        <f>RANK(O21,O$4:O$29,0)</f>
        <v>12</v>
      </c>
    </row>
    <row r="22" spans="1:16" s="6" customFormat="1" x14ac:dyDescent="0.2">
      <c r="A22" s="6" t="s">
        <v>40</v>
      </c>
      <c r="F22" s="7">
        <v>21</v>
      </c>
      <c r="H22" s="7"/>
      <c r="J22" s="8">
        <f>MAX(B22:I22)</f>
        <v>21</v>
      </c>
      <c r="K22" s="9" t="str">
        <f>IF(COUNTIF(B22:I22,"&gt;0")&gt;1,LARGE(B22:I22,2),"")</f>
        <v/>
      </c>
      <c r="L22" s="21" t="str">
        <f>IF(COUNTIF(B22:I22,"&gt;0")&gt;2,LARGE(B22:I22,3),"")</f>
        <v/>
      </c>
      <c r="M22" s="21" t="str">
        <f>IF(COUNTIF(B22:I22,"&gt;0")&gt;3,LARGE(B22:I22,4),"")</f>
        <v/>
      </c>
      <c r="N22" s="12" t="str">
        <f>IF(COUNTIF(B22:I22,"&gt;0")&gt;4,LARGE(B22:I22,5),"")</f>
        <v/>
      </c>
      <c r="O22" s="7">
        <f>SUM(J22:N22)</f>
        <v>21</v>
      </c>
      <c r="P22" s="6">
        <f>RANK(O22,O$4:O$29,0)</f>
        <v>13</v>
      </c>
    </row>
    <row r="23" spans="1:16" s="6" customFormat="1" x14ac:dyDescent="0.2">
      <c r="A23" s="6" t="s">
        <v>38</v>
      </c>
      <c r="B23" s="7"/>
      <c r="C23" s="7"/>
      <c r="D23" s="7"/>
      <c r="E23" s="7"/>
      <c r="F23" s="7">
        <v>18</v>
      </c>
      <c r="G23" s="7"/>
      <c r="H23" s="7"/>
      <c r="J23" s="8">
        <f>MAX(B23:I23)</f>
        <v>18</v>
      </c>
      <c r="K23" s="9" t="str">
        <f>IF(COUNTIF(B23:I23,"&gt;0")&gt;1,LARGE(B23:I23,2),"")</f>
        <v/>
      </c>
      <c r="L23" s="21" t="str">
        <f>IF(COUNTIF(B23:I23,"&gt;0")&gt;2,LARGE(B23:I23,3),"")</f>
        <v/>
      </c>
      <c r="M23" s="21" t="str">
        <f>IF(COUNTIF(B23:I23,"&gt;0")&gt;3,LARGE(B23:I23,4),"")</f>
        <v/>
      </c>
      <c r="N23" s="12" t="str">
        <f>IF(COUNTIF(B23:I23,"&gt;0")&gt;4,LARGE(B23:I23,5),"")</f>
        <v/>
      </c>
      <c r="O23" s="7">
        <f>SUM(J23:N23)</f>
        <v>18</v>
      </c>
      <c r="P23" s="6">
        <f>RANK(O23,O$4:O$29,0)</f>
        <v>14</v>
      </c>
    </row>
    <row r="24" spans="1:16" s="6" customFormat="1" x14ac:dyDescent="0.2">
      <c r="A24" t="s">
        <v>42</v>
      </c>
      <c r="F24" s="7"/>
      <c r="G24" s="7">
        <v>10</v>
      </c>
      <c r="H24" s="7"/>
      <c r="J24" s="8">
        <f>MAX(B24:I24)</f>
        <v>10</v>
      </c>
      <c r="K24" s="9" t="str">
        <f>IF(COUNTIF(B24:I24,"&gt;0")&gt;1,LARGE(B24:I24,2),"")</f>
        <v/>
      </c>
      <c r="L24" s="21" t="str">
        <f>IF(COUNTIF(B24:I24,"&gt;0")&gt;2,LARGE(B24:I24,3),"")</f>
        <v/>
      </c>
      <c r="M24" s="21" t="str">
        <f>IF(COUNTIF(B24:I24,"&gt;0")&gt;3,LARGE(B24:I24,4),"")</f>
        <v/>
      </c>
      <c r="N24" s="12" t="str">
        <f>IF(COUNTIF(B24:I24,"&gt;0")&gt;4,LARGE(B24:I24,5),"")</f>
        <v/>
      </c>
      <c r="O24" s="7">
        <f>SUM(J24:N24)</f>
        <v>10</v>
      </c>
      <c r="P24" s="6">
        <f>RANK(O24,O$4:O$29,0)</f>
        <v>15</v>
      </c>
    </row>
    <row r="25" spans="1:16" s="6" customFormat="1" x14ac:dyDescent="0.2">
      <c r="A25" t="s">
        <v>41</v>
      </c>
      <c r="E25" s="7"/>
      <c r="G25" s="7">
        <v>9</v>
      </c>
      <c r="H25" s="7"/>
      <c r="J25" s="8">
        <f>MAX(B25:I25)</f>
        <v>9</v>
      </c>
      <c r="K25" s="9" t="str">
        <f>IF(COUNTIF(B25:I25,"&gt;0")&gt;1,LARGE(B25:I25,2),"")</f>
        <v/>
      </c>
      <c r="L25" s="21" t="str">
        <f>IF(COUNTIF(B25:I25,"&gt;0")&gt;2,LARGE(B25:I25,3),"")</f>
        <v/>
      </c>
      <c r="M25" s="21" t="str">
        <f>IF(COUNTIF(B25:I25,"&gt;0")&gt;3,LARGE(B25:I25,4),"")</f>
        <v/>
      </c>
      <c r="N25" s="12" t="str">
        <f>IF(COUNTIF(B25:I25,"&gt;0")&gt;4,LARGE(B25:I25,5),"")</f>
        <v/>
      </c>
      <c r="O25" s="7">
        <f>SUM(J25:N25)</f>
        <v>9</v>
      </c>
      <c r="P25" s="6">
        <f>RANK(O25,O$4:O$29,0)</f>
        <v>16</v>
      </c>
    </row>
    <row r="26" spans="1:16" s="6" customFormat="1" x14ac:dyDescent="0.2">
      <c r="F26" s="7"/>
      <c r="H26" s="7"/>
      <c r="J26" s="8">
        <f t="shared" ref="J26:J29" si="0">MAX(B26:I26)</f>
        <v>0</v>
      </c>
      <c r="K26" s="9" t="str">
        <f t="shared" ref="K26:K29" si="1">IF(COUNTIF(B26:I26,"&gt;0")&gt;1,LARGE(B26:I26,2),"")</f>
        <v/>
      </c>
      <c r="L26" s="21" t="str">
        <f t="shared" ref="L26:L29" si="2">IF(COUNTIF(B26:I26,"&gt;0")&gt;2,LARGE(B26:I26,3),"")</f>
        <v/>
      </c>
      <c r="M26" s="21" t="str">
        <f t="shared" ref="M26:M29" si="3">IF(COUNTIF(B26:I26,"&gt;0")&gt;3,LARGE(B26:I26,4),"")</f>
        <v/>
      </c>
      <c r="N26" s="12" t="str">
        <f t="shared" ref="N26:N29" si="4">IF(COUNTIF(B26:I26,"&gt;0")&gt;4,LARGE(B26:I26,5),"")</f>
        <v/>
      </c>
      <c r="O26" s="7">
        <f t="shared" ref="O26:O29" si="5">SUM(J26:N26)</f>
        <v>0</v>
      </c>
      <c r="P26" s="6">
        <f t="shared" ref="P26:P29" si="6">RANK(O26,O$4:O$29,0)</f>
        <v>17</v>
      </c>
    </row>
    <row r="27" spans="1:16" s="6" customFormat="1" x14ac:dyDescent="0.2">
      <c r="H27" s="7"/>
      <c r="J27" s="8">
        <f t="shared" si="0"/>
        <v>0</v>
      </c>
      <c r="K27" s="9" t="str">
        <f t="shared" si="1"/>
        <v/>
      </c>
      <c r="L27" s="21" t="str">
        <f t="shared" si="2"/>
        <v/>
      </c>
      <c r="M27" s="21" t="str">
        <f t="shared" si="3"/>
        <v/>
      </c>
      <c r="N27" s="12" t="str">
        <f t="shared" si="4"/>
        <v/>
      </c>
      <c r="O27" s="7">
        <f t="shared" si="5"/>
        <v>0</v>
      </c>
      <c r="P27" s="6">
        <f t="shared" si="6"/>
        <v>17</v>
      </c>
    </row>
    <row r="28" spans="1:16" x14ac:dyDescent="0.2">
      <c r="H28" s="7"/>
      <c r="I28" s="6"/>
      <c r="J28" s="8">
        <f t="shared" si="0"/>
        <v>0</v>
      </c>
      <c r="K28" s="9" t="str">
        <f t="shared" si="1"/>
        <v/>
      </c>
      <c r="L28" s="21" t="str">
        <f t="shared" si="2"/>
        <v/>
      </c>
      <c r="M28" s="21" t="str">
        <f t="shared" si="3"/>
        <v/>
      </c>
      <c r="N28" s="12" t="str">
        <f t="shared" si="4"/>
        <v/>
      </c>
      <c r="O28" s="7">
        <f t="shared" si="5"/>
        <v>0</v>
      </c>
      <c r="P28" s="6">
        <f t="shared" si="6"/>
        <v>17</v>
      </c>
    </row>
    <row r="29" spans="1:16" x14ac:dyDescent="0.2">
      <c r="H29" s="6"/>
      <c r="I29" s="6"/>
      <c r="J29" s="8">
        <f t="shared" si="0"/>
        <v>0</v>
      </c>
      <c r="K29" s="9" t="str">
        <f t="shared" si="1"/>
        <v/>
      </c>
      <c r="L29" s="21" t="str">
        <f t="shared" si="2"/>
        <v/>
      </c>
      <c r="M29" s="22" t="str">
        <f t="shared" si="3"/>
        <v/>
      </c>
      <c r="N29" s="23" t="str">
        <f t="shared" si="4"/>
        <v/>
      </c>
      <c r="O29" s="7">
        <f t="shared" si="5"/>
        <v>0</v>
      </c>
      <c r="P29" s="6">
        <f t="shared" si="6"/>
        <v>17</v>
      </c>
    </row>
    <row r="30" spans="1:16" x14ac:dyDescent="0.2">
      <c r="H30" s="6"/>
      <c r="I30" s="6"/>
      <c r="J30" s="6"/>
      <c r="K30" s="6"/>
      <c r="L30" s="6"/>
      <c r="M30" s="6"/>
      <c r="N30" s="6"/>
      <c r="O30" s="6"/>
      <c r="P30" s="6"/>
    </row>
    <row r="31" spans="1:16" x14ac:dyDescent="0.2"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2">
      <c r="H32" s="6"/>
      <c r="I32" s="6"/>
      <c r="J32" s="6"/>
      <c r="K32" s="6"/>
      <c r="L32" s="6"/>
      <c r="M32" s="6"/>
      <c r="N32" s="6"/>
      <c r="O32" s="6"/>
      <c r="P32" s="6"/>
    </row>
    <row r="33" spans="8:16" x14ac:dyDescent="0.2">
      <c r="H33" s="6"/>
      <c r="I33" s="6"/>
      <c r="J33" s="6"/>
      <c r="K33" s="6"/>
      <c r="L33" s="6"/>
      <c r="M33" s="6"/>
      <c r="N33" s="6"/>
      <c r="O33" s="6"/>
      <c r="P33" s="6"/>
    </row>
    <row r="34" spans="8:16" x14ac:dyDescent="0.2">
      <c r="H34" s="6"/>
      <c r="I34" s="6"/>
      <c r="J34" s="6"/>
      <c r="K34" s="6"/>
      <c r="L34" s="6"/>
      <c r="M34" s="6"/>
      <c r="N34" s="6"/>
      <c r="O34" s="6"/>
      <c r="P34" s="6"/>
    </row>
    <row r="35" spans="8:16" x14ac:dyDescent="0.2">
      <c r="H35" s="6"/>
      <c r="I35" s="6"/>
      <c r="J35" s="6"/>
      <c r="K35" s="6"/>
      <c r="L35" s="6"/>
      <c r="M35" s="6"/>
      <c r="N35" s="6"/>
      <c r="O35" s="6"/>
      <c r="P35" s="6"/>
    </row>
    <row r="36" spans="8:16" x14ac:dyDescent="0.2">
      <c r="H36" s="6"/>
      <c r="I36" s="6"/>
      <c r="J36" s="6"/>
      <c r="K36" s="6"/>
      <c r="L36" s="6"/>
      <c r="M36" s="6"/>
      <c r="N36" s="6"/>
      <c r="O36" s="6"/>
      <c r="P36" s="6"/>
    </row>
  </sheetData>
  <sortState ref="A10:P25">
    <sortCondition ref="P10:P25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6"/>
  <sheetViews>
    <sheetView workbookViewId="0">
      <selection activeCell="A5" sqref="A5"/>
    </sheetView>
  </sheetViews>
  <sheetFormatPr defaultRowHeight="12.75" x14ac:dyDescent="0.2"/>
  <cols>
    <col min="1" max="1" width="24.85546875" bestFit="1" customWidth="1"/>
    <col min="2" max="7" width="6.140625" customWidth="1"/>
    <col min="8" max="8" width="6" customWidth="1"/>
    <col min="9" max="9" width="4.140625" customWidth="1"/>
    <col min="10" max="14" width="6.140625" customWidth="1"/>
    <col min="15" max="16" width="7.42578125" customWidth="1"/>
  </cols>
  <sheetData>
    <row r="2" spans="1:16" ht="27.75" x14ac:dyDescent="0.4">
      <c r="B2" s="1" t="s">
        <v>18</v>
      </c>
    </row>
    <row r="3" spans="1:16" ht="25.5" x14ac:dyDescent="0.35">
      <c r="B3" s="2" t="s">
        <v>28</v>
      </c>
    </row>
    <row r="4" spans="1:16" ht="18.75" x14ac:dyDescent="0.3">
      <c r="B4" s="3" t="s">
        <v>0</v>
      </c>
    </row>
    <row r="5" spans="1:16" ht="18.75" x14ac:dyDescent="0.3">
      <c r="B5" s="3"/>
    </row>
    <row r="7" spans="1:16" s="6" customFormat="1" x14ac:dyDescent="0.2">
      <c r="A7" s="4" t="s">
        <v>12</v>
      </c>
      <c r="H7"/>
      <c r="I7"/>
      <c r="J7"/>
      <c r="K7"/>
      <c r="L7"/>
      <c r="M7"/>
      <c r="N7"/>
      <c r="O7"/>
      <c r="P7"/>
    </row>
    <row r="8" spans="1:16" s="6" customFormat="1" x14ac:dyDescent="0.2">
      <c r="A8" s="4"/>
    </row>
    <row r="9" spans="1:16" s="6" customFormat="1" ht="13.5" thickBot="1" x14ac:dyDescent="0.25">
      <c r="A9" s="13" t="s">
        <v>13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21</v>
      </c>
      <c r="H9" s="5" t="s">
        <v>27</v>
      </c>
      <c r="I9" s="5"/>
      <c r="J9" s="17" t="s">
        <v>2</v>
      </c>
      <c r="K9" s="17" t="s">
        <v>3</v>
      </c>
      <c r="L9" s="17" t="s">
        <v>4</v>
      </c>
      <c r="M9" s="17" t="s">
        <v>5</v>
      </c>
      <c r="N9" s="17" t="s">
        <v>6</v>
      </c>
      <c r="O9" s="5" t="s">
        <v>14</v>
      </c>
      <c r="P9" s="5" t="s">
        <v>15</v>
      </c>
    </row>
    <row r="10" spans="1:16" s="6" customFormat="1" x14ac:dyDescent="0.2">
      <c r="A10" s="18" t="s">
        <v>11</v>
      </c>
      <c r="B10" s="16">
        <v>134</v>
      </c>
      <c r="C10" s="7">
        <v>131</v>
      </c>
      <c r="D10" s="7">
        <v>129</v>
      </c>
      <c r="E10" s="7">
        <v>133</v>
      </c>
      <c r="F10" s="7">
        <v>138</v>
      </c>
      <c r="G10" s="7">
        <v>141</v>
      </c>
      <c r="H10" s="7"/>
      <c r="I10" s="7"/>
      <c r="J10" s="10">
        <f>MAX(B10:I10)</f>
        <v>141</v>
      </c>
      <c r="K10" s="11">
        <f>IF(COUNTIF(B10:I10,"&gt;0")&gt;1,LARGE(B10:I10,2),"")</f>
        <v>138</v>
      </c>
      <c r="L10" s="20">
        <f>IF(COUNTIF(B10:I10,"&gt;0")&gt;2,LARGE(B10:I10,3),"")</f>
        <v>134</v>
      </c>
      <c r="M10" s="24">
        <f>IF(COUNTIF(B10:I10,"&gt;0")&gt;3,LARGE(B10:I10,4),"")</f>
        <v>133</v>
      </c>
      <c r="N10" s="25">
        <f>IF(COUNTIF(B10:I10,"&gt;0")&gt;4,LARGE(B10:I10,5),"")</f>
        <v>131</v>
      </c>
      <c r="O10" s="7">
        <f>SUM(J10:N10)</f>
        <v>677</v>
      </c>
      <c r="P10" s="6">
        <f>RANK(O10,O$4:O$34,0)</f>
        <v>1</v>
      </c>
    </row>
    <row r="11" spans="1:16" s="6" customFormat="1" x14ac:dyDescent="0.2">
      <c r="A11" s="18" t="s">
        <v>16</v>
      </c>
      <c r="B11" s="7">
        <v>109</v>
      </c>
      <c r="C11" s="7">
        <v>77</v>
      </c>
      <c r="D11" s="7"/>
      <c r="E11" s="7">
        <v>144</v>
      </c>
      <c r="F11" s="7">
        <v>136</v>
      </c>
      <c r="G11" s="7">
        <v>145</v>
      </c>
      <c r="H11" s="7">
        <v>97</v>
      </c>
      <c r="J11" s="8">
        <f>MAX(B11:I11)</f>
        <v>145</v>
      </c>
      <c r="K11" s="9">
        <f>IF(COUNTIF(B11:I11,"&gt;0")&gt;1,LARGE(B11:I11,2),"")</f>
        <v>144</v>
      </c>
      <c r="L11" s="21">
        <f>IF(COUNTIF(B11:I11,"&gt;0")&gt;2,LARGE(B11:I11,3),"")</f>
        <v>136</v>
      </c>
      <c r="M11" s="21">
        <f>IF(COUNTIF(B11:I11,"&gt;0")&gt;3,LARGE(B11:I11,4),"")</f>
        <v>109</v>
      </c>
      <c r="N11" s="12">
        <f>IF(COUNTIF(B11:I11,"&gt;0")&gt;4,LARGE(B11:I11,5),"")</f>
        <v>97</v>
      </c>
      <c r="O11" s="7">
        <f>SUM(J11:N11)</f>
        <v>631</v>
      </c>
      <c r="P11" s="6">
        <f>RANK(O11,O$4:O$34,0)</f>
        <v>2</v>
      </c>
    </row>
    <row r="12" spans="1:16" s="6" customFormat="1" x14ac:dyDescent="0.2">
      <c r="A12" s="18" t="s">
        <v>30</v>
      </c>
      <c r="B12" s="7"/>
      <c r="C12" s="7"/>
      <c r="D12" s="7">
        <v>140</v>
      </c>
      <c r="E12" s="7">
        <v>92</v>
      </c>
      <c r="F12" s="7">
        <v>140</v>
      </c>
      <c r="G12" s="7"/>
      <c r="H12" s="7">
        <v>131</v>
      </c>
      <c r="J12" s="8">
        <f>MAX(B12:I12)</f>
        <v>140</v>
      </c>
      <c r="K12" s="9">
        <f>IF(COUNTIF(B12:I12,"&gt;0")&gt;1,LARGE(B12:I12,2),"")</f>
        <v>140</v>
      </c>
      <c r="L12" s="21">
        <f>IF(COUNTIF(B12:I12,"&gt;0")&gt;2,LARGE(B12:I12,3),"")</f>
        <v>131</v>
      </c>
      <c r="M12" s="21">
        <f>IF(COUNTIF(B12:I12,"&gt;0")&gt;3,LARGE(B12:I12,4),"")</f>
        <v>92</v>
      </c>
      <c r="N12" s="12" t="str">
        <f>IF(COUNTIF(B12:I12,"&gt;0")&gt;4,LARGE(B12:I12,5),"")</f>
        <v/>
      </c>
      <c r="O12" s="7">
        <f>SUM(J12:N12)</f>
        <v>503</v>
      </c>
      <c r="P12" s="6">
        <f>RANK(O12,O$4:O$34,0)</f>
        <v>3</v>
      </c>
    </row>
    <row r="13" spans="1:16" s="6" customFormat="1" x14ac:dyDescent="0.2">
      <c r="A13" s="18" t="s">
        <v>22</v>
      </c>
      <c r="B13" s="16">
        <v>97</v>
      </c>
      <c r="C13" s="7">
        <v>140</v>
      </c>
      <c r="D13" s="7"/>
      <c r="E13" s="7"/>
      <c r="F13" s="7">
        <v>140</v>
      </c>
      <c r="G13" s="7">
        <v>74</v>
      </c>
      <c r="H13" s="7"/>
      <c r="J13" s="8">
        <f>MAX(B13:I13)</f>
        <v>140</v>
      </c>
      <c r="K13" s="9">
        <f>IF(COUNTIF(B13:I13,"&gt;0")&gt;1,LARGE(B13:I13,2),"")</f>
        <v>140</v>
      </c>
      <c r="L13" s="21">
        <f>IF(COUNTIF(B13:I13,"&gt;0")&gt;2,LARGE(B13:I13,3),"")</f>
        <v>97</v>
      </c>
      <c r="M13" s="21">
        <f>IF(COUNTIF(B13:I13,"&gt;0")&gt;3,LARGE(B13:I13,4),"")</f>
        <v>74</v>
      </c>
      <c r="N13" s="12" t="str">
        <f>IF(COUNTIF(B13:I13,"&gt;0")&gt;4,LARGE(B13:I13,5),"")</f>
        <v/>
      </c>
      <c r="O13" s="7">
        <f>SUM(J13:N13)</f>
        <v>451</v>
      </c>
      <c r="P13" s="6">
        <f>RANK(O13,O$4:O$34,0)</f>
        <v>4</v>
      </c>
    </row>
    <row r="14" spans="1:16" s="6" customFormat="1" x14ac:dyDescent="0.2">
      <c r="A14" s="18" t="s">
        <v>7</v>
      </c>
      <c r="B14" s="16">
        <v>95</v>
      </c>
      <c r="C14" s="7"/>
      <c r="D14" s="7">
        <v>129</v>
      </c>
      <c r="E14" s="7"/>
      <c r="F14" s="7"/>
      <c r="G14" s="7">
        <v>128</v>
      </c>
      <c r="H14" s="7"/>
      <c r="J14" s="8">
        <f>MAX(B14:I14)</f>
        <v>129</v>
      </c>
      <c r="K14" s="9">
        <f>IF(COUNTIF(B14:I14,"&gt;0")&gt;1,LARGE(B14:I14,2),"")</f>
        <v>128</v>
      </c>
      <c r="L14" s="21">
        <f>IF(COUNTIF(B14:I14,"&gt;0")&gt;2,LARGE(B14:I14,3),"")</f>
        <v>95</v>
      </c>
      <c r="M14" s="21" t="str">
        <f>IF(COUNTIF(B14:I14,"&gt;0")&gt;3,LARGE(B14:I14,4),"")</f>
        <v/>
      </c>
      <c r="N14" s="12" t="str">
        <f>IF(COUNTIF(B14:I14,"&gt;0")&gt;4,LARGE(B14:I14,5),"")</f>
        <v/>
      </c>
      <c r="O14" s="7">
        <f>SUM(J14:N14)</f>
        <v>352</v>
      </c>
      <c r="P14" s="6">
        <f>RANK(O14,O$4:O$34,0)</f>
        <v>5</v>
      </c>
    </row>
    <row r="15" spans="1:16" s="6" customFormat="1" x14ac:dyDescent="0.2">
      <c r="A15" s="18" t="s">
        <v>24</v>
      </c>
      <c r="B15" s="16"/>
      <c r="C15" s="7">
        <v>104</v>
      </c>
      <c r="D15" s="7"/>
      <c r="E15" s="7"/>
      <c r="F15" s="7">
        <v>101</v>
      </c>
      <c r="G15" s="7"/>
      <c r="H15" s="7">
        <v>105</v>
      </c>
      <c r="J15" s="8">
        <f>MAX(B15:I15)</f>
        <v>105</v>
      </c>
      <c r="K15" s="9">
        <f>IF(COUNTIF(B15:I15,"&gt;0")&gt;1,LARGE(B15:I15,2),"")</f>
        <v>104</v>
      </c>
      <c r="L15" s="21">
        <f>IF(COUNTIF(B15:I15,"&gt;0")&gt;2,LARGE(B15:I15,3),"")</f>
        <v>101</v>
      </c>
      <c r="M15" s="21" t="str">
        <f>IF(COUNTIF(B15:I15,"&gt;0")&gt;3,LARGE(B15:I15,4),"")</f>
        <v/>
      </c>
      <c r="N15" s="12" t="str">
        <f>IF(COUNTIF(B15:I15,"&gt;0")&gt;4,LARGE(B15:I15,5),"")</f>
        <v/>
      </c>
      <c r="O15" s="7">
        <f>SUM(J15:N15)</f>
        <v>310</v>
      </c>
      <c r="P15" s="6">
        <f>RANK(O15,O$4:O$34,0)</f>
        <v>6</v>
      </c>
    </row>
    <row r="16" spans="1:16" s="6" customFormat="1" x14ac:dyDescent="0.2">
      <c r="A16" s="18" t="s">
        <v>17</v>
      </c>
      <c r="B16" s="7">
        <v>27</v>
      </c>
      <c r="C16" s="7">
        <v>31</v>
      </c>
      <c r="D16" s="7">
        <v>30</v>
      </c>
      <c r="E16" s="7">
        <v>62</v>
      </c>
      <c r="F16" s="7">
        <v>29</v>
      </c>
      <c r="G16" s="7">
        <v>31</v>
      </c>
      <c r="H16" s="7">
        <v>30</v>
      </c>
      <c r="J16" s="8">
        <f>MAX(B16:I16)</f>
        <v>62</v>
      </c>
      <c r="K16" s="9">
        <f>IF(COUNTIF(B16:I16,"&gt;0")&gt;1,LARGE(B16:I16,2),"")</f>
        <v>31</v>
      </c>
      <c r="L16" s="21">
        <f>IF(COUNTIF(B16:I16,"&gt;0")&gt;2,LARGE(B16:I16,3),"")</f>
        <v>31</v>
      </c>
      <c r="M16" s="21">
        <f>IF(COUNTIF(B16:I16,"&gt;0")&gt;3,LARGE(B16:I16,4),"")</f>
        <v>30</v>
      </c>
      <c r="N16" s="12">
        <f>IF(COUNTIF(B16:I16,"&gt;0")&gt;4,LARGE(B16:I16,5),"")</f>
        <v>30</v>
      </c>
      <c r="O16" s="7">
        <f>SUM(J16:N16)</f>
        <v>184</v>
      </c>
      <c r="P16" s="6">
        <f>RANK(O16,O$4:O$34,0)</f>
        <v>7</v>
      </c>
    </row>
    <row r="17" spans="1:16" s="6" customFormat="1" x14ac:dyDescent="0.2">
      <c r="A17" s="18" t="s">
        <v>23</v>
      </c>
      <c r="B17" s="16">
        <v>18</v>
      </c>
      <c r="C17" s="7">
        <v>21</v>
      </c>
      <c r="D17" s="7">
        <v>26</v>
      </c>
      <c r="E17" s="7"/>
      <c r="F17" s="7">
        <v>45</v>
      </c>
      <c r="G17" s="7">
        <v>66</v>
      </c>
      <c r="H17" s="7"/>
      <c r="J17" s="8">
        <f>MAX(B17:I17)</f>
        <v>66</v>
      </c>
      <c r="K17" s="9">
        <f>IF(COUNTIF(B17:I17,"&gt;0")&gt;1,LARGE(B17:I17,2),"")</f>
        <v>45</v>
      </c>
      <c r="L17" s="21">
        <f>IF(COUNTIF(B17:I17,"&gt;0")&gt;2,LARGE(B17:I17,3),"")</f>
        <v>26</v>
      </c>
      <c r="M17" s="21">
        <f>IF(COUNTIF(B17:I17,"&gt;0")&gt;3,LARGE(B17:I17,4),"")</f>
        <v>21</v>
      </c>
      <c r="N17" s="12">
        <f>IF(COUNTIF(B17:I17,"&gt;0")&gt;4,LARGE(B17:I17,5),"")</f>
        <v>18</v>
      </c>
      <c r="O17" s="7">
        <f>SUM(J17:N17)</f>
        <v>176</v>
      </c>
      <c r="P17" s="6">
        <f>RANK(O17,O$4:O$34,0)</f>
        <v>8</v>
      </c>
    </row>
    <row r="18" spans="1:16" s="6" customFormat="1" x14ac:dyDescent="0.2">
      <c r="A18" s="18" t="s">
        <v>25</v>
      </c>
      <c r="B18" s="16">
        <v>48</v>
      </c>
      <c r="C18" s="7">
        <v>22</v>
      </c>
      <c r="D18" s="7">
        <v>28</v>
      </c>
      <c r="E18" s="7">
        <v>27</v>
      </c>
      <c r="F18" s="7">
        <v>22</v>
      </c>
      <c r="G18" s="7">
        <v>26</v>
      </c>
      <c r="H18" s="7">
        <v>19</v>
      </c>
      <c r="J18" s="8">
        <f>MAX(B18:I18)</f>
        <v>48</v>
      </c>
      <c r="K18" s="9">
        <f>IF(COUNTIF(B18:I18,"&gt;0")&gt;1,LARGE(B18:I18,2),"")</f>
        <v>28</v>
      </c>
      <c r="L18" s="21">
        <f>IF(COUNTIF(B18:I18,"&gt;0")&gt;2,LARGE(B18:I18,3),"")</f>
        <v>27</v>
      </c>
      <c r="M18" s="21">
        <f>IF(COUNTIF(B18:I18,"&gt;0")&gt;3,LARGE(B18:I18,4),"")</f>
        <v>26</v>
      </c>
      <c r="N18" s="12">
        <f>IF(COUNTIF(B18:I18,"&gt;0")&gt;4,LARGE(B18:I18,5),"")</f>
        <v>22</v>
      </c>
      <c r="O18" s="7">
        <f>SUM(J18:N18)</f>
        <v>151</v>
      </c>
      <c r="P18" s="6">
        <f>RANK(O18,O$4:O$34,0)</f>
        <v>9</v>
      </c>
    </row>
    <row r="19" spans="1:16" s="6" customFormat="1" x14ac:dyDescent="0.2">
      <c r="A19" s="18" t="s">
        <v>36</v>
      </c>
      <c r="B19" s="16"/>
      <c r="C19" s="7"/>
      <c r="D19" s="7"/>
      <c r="E19" s="7"/>
      <c r="F19" s="7">
        <v>111</v>
      </c>
      <c r="G19" s="7"/>
      <c r="H19" s="7"/>
      <c r="J19" s="8">
        <f>MAX(B19:I19)</f>
        <v>111</v>
      </c>
      <c r="K19" s="9" t="str">
        <f>IF(COUNTIF(B19:I19,"&gt;0")&gt;1,LARGE(B19:I19,2),"")</f>
        <v/>
      </c>
      <c r="L19" s="21" t="str">
        <f>IF(COUNTIF(B19:I19,"&gt;0")&gt;2,LARGE(B19:I19,3),"")</f>
        <v/>
      </c>
      <c r="M19" s="21" t="str">
        <f>IF(COUNTIF(B19:I19,"&gt;0")&gt;3,LARGE(B19:I19,4),"")</f>
        <v/>
      </c>
      <c r="N19" s="12" t="str">
        <f>IF(COUNTIF(B19:I19,"&gt;0")&gt;4,LARGE(B19:I19,5),"")</f>
        <v/>
      </c>
      <c r="O19" s="7">
        <f>SUM(J19:N19)</f>
        <v>111</v>
      </c>
      <c r="P19" s="6">
        <f>RANK(O19,O$4:O$34,0)</f>
        <v>10</v>
      </c>
    </row>
    <row r="20" spans="1:16" s="6" customFormat="1" x14ac:dyDescent="0.2">
      <c r="A20" s="18" t="s">
        <v>31</v>
      </c>
      <c r="B20" s="7"/>
      <c r="C20" s="7"/>
      <c r="D20" s="7">
        <v>26</v>
      </c>
      <c r="E20" s="7">
        <v>49</v>
      </c>
      <c r="F20" s="7">
        <v>28</v>
      </c>
      <c r="G20" s="7"/>
      <c r="H20" s="7"/>
      <c r="J20" s="8">
        <f>MAX(B20:I20)</f>
        <v>49</v>
      </c>
      <c r="K20" s="9">
        <f>IF(COUNTIF(B20:I20,"&gt;0")&gt;1,LARGE(B20:I20,2),"")</f>
        <v>28</v>
      </c>
      <c r="L20" s="21">
        <f>IF(COUNTIF(B20:I20,"&gt;0")&gt;2,LARGE(B20:I20,3),"")</f>
        <v>26</v>
      </c>
      <c r="M20" s="21" t="str">
        <f>IF(COUNTIF(B20:I20,"&gt;0")&gt;3,LARGE(B20:I20,4),"")</f>
        <v/>
      </c>
      <c r="N20" s="12" t="str">
        <f>IF(COUNTIF(B20:I20,"&gt;0")&gt;4,LARGE(B20:I20,5),"")</f>
        <v/>
      </c>
      <c r="O20" s="7">
        <f>SUM(J20:N20)</f>
        <v>103</v>
      </c>
      <c r="P20" s="6">
        <f>RANK(O20,O$4:O$34,0)</f>
        <v>11</v>
      </c>
    </row>
    <row r="21" spans="1:16" s="6" customFormat="1" x14ac:dyDescent="0.2">
      <c r="A21" s="18" t="s">
        <v>35</v>
      </c>
      <c r="B21"/>
      <c r="C21"/>
      <c r="D21"/>
      <c r="E21"/>
      <c r="F21" s="19">
        <v>100</v>
      </c>
      <c r="G21"/>
      <c r="H21" s="7"/>
      <c r="J21" s="8">
        <f>MAX(B21:I21)</f>
        <v>100</v>
      </c>
      <c r="K21" s="9" t="str">
        <f>IF(COUNTIF(B21:I21,"&gt;0")&gt;1,LARGE(B21:I21,2),"")</f>
        <v/>
      </c>
      <c r="L21" s="21" t="str">
        <f>IF(COUNTIF(B21:I21,"&gt;0")&gt;2,LARGE(B21:I21,3),"")</f>
        <v/>
      </c>
      <c r="M21" s="21" t="str">
        <f>IF(COUNTIF(B21:I21,"&gt;0")&gt;3,LARGE(B21:I21,4),"")</f>
        <v/>
      </c>
      <c r="N21" s="12" t="str">
        <f>IF(COUNTIF(B21:I21,"&gt;0")&gt;4,LARGE(B21:I21,5),"")</f>
        <v/>
      </c>
      <c r="O21" s="7">
        <f>SUM(J21:N21)</f>
        <v>100</v>
      </c>
      <c r="P21" s="6">
        <f>RANK(O21,O$4:O$34,0)</f>
        <v>12</v>
      </c>
    </row>
    <row r="22" spans="1:16" s="6" customFormat="1" x14ac:dyDescent="0.2">
      <c r="A22" s="18" t="s">
        <v>20</v>
      </c>
      <c r="B22" s="16">
        <v>22</v>
      </c>
      <c r="C22" s="7">
        <v>26</v>
      </c>
      <c r="D22" s="7"/>
      <c r="E22" s="7"/>
      <c r="F22" s="7">
        <v>45</v>
      </c>
      <c r="G22" s="7"/>
      <c r="H22" s="7"/>
      <c r="J22" s="8">
        <f>MAX(B22:I22)</f>
        <v>45</v>
      </c>
      <c r="K22" s="9">
        <f>IF(COUNTIF(B22:I22,"&gt;0")&gt;1,LARGE(B22:I22,2),"")</f>
        <v>26</v>
      </c>
      <c r="L22" s="21">
        <f>IF(COUNTIF(B22:I22,"&gt;0")&gt;2,LARGE(B22:I22,3),"")</f>
        <v>22</v>
      </c>
      <c r="M22" s="21" t="str">
        <f>IF(COUNTIF(B22:I22,"&gt;0")&gt;3,LARGE(B22:I22,4),"")</f>
        <v/>
      </c>
      <c r="N22" s="12" t="str">
        <f>IF(COUNTIF(B22:I22,"&gt;0")&gt;4,LARGE(B22:I22,5),"")</f>
        <v/>
      </c>
      <c r="O22" s="7">
        <f>SUM(J22:N22)</f>
        <v>93</v>
      </c>
      <c r="P22" s="6">
        <f>RANK(O22,O$4:O$34,0)</f>
        <v>13</v>
      </c>
    </row>
    <row r="23" spans="1:16" s="6" customFormat="1" x14ac:dyDescent="0.2">
      <c r="A23" s="18" t="s">
        <v>43</v>
      </c>
      <c r="D23" s="7"/>
      <c r="F23" s="7"/>
      <c r="G23" s="7">
        <v>83</v>
      </c>
      <c r="J23" s="8">
        <f>MAX(B23:I23)</f>
        <v>83</v>
      </c>
      <c r="K23" s="9" t="str">
        <f>IF(COUNTIF(B23:I23,"&gt;0")&gt;1,LARGE(B23:I23,2),"")</f>
        <v/>
      </c>
      <c r="L23" s="21" t="str">
        <f>IF(COUNTIF(B23:I23,"&gt;0")&gt;2,LARGE(B23:I23,3),"")</f>
        <v/>
      </c>
      <c r="M23" s="21" t="str">
        <f>IF(COUNTIF(B23:I23,"&gt;0")&gt;3,LARGE(B23:I23,4),"")</f>
        <v/>
      </c>
      <c r="N23" s="12" t="str">
        <f>IF(COUNTIF(B23:I23,"&gt;0")&gt;4,LARGE(B23:I23,5),"")</f>
        <v/>
      </c>
      <c r="O23" s="7">
        <f>SUM(J23:N23)</f>
        <v>83</v>
      </c>
      <c r="P23" s="6">
        <f>RANK(O23,O$4:O$34,0)</f>
        <v>14</v>
      </c>
    </row>
    <row r="24" spans="1:16" s="6" customFormat="1" x14ac:dyDescent="0.2">
      <c r="A24" s="18" t="s">
        <v>29</v>
      </c>
      <c r="B24" s="7">
        <v>15</v>
      </c>
      <c r="C24" s="7">
        <v>15</v>
      </c>
      <c r="D24" s="7">
        <v>13</v>
      </c>
      <c r="E24" s="7">
        <v>10</v>
      </c>
      <c r="F24" s="7">
        <v>13</v>
      </c>
      <c r="G24" s="7">
        <v>16</v>
      </c>
      <c r="H24" s="7">
        <v>14</v>
      </c>
      <c r="J24" s="8">
        <f>MAX(B24:I24)</f>
        <v>16</v>
      </c>
      <c r="K24" s="9">
        <f>IF(COUNTIF(B24:I24,"&gt;0")&gt;1,LARGE(B24:I24,2),"")</f>
        <v>15</v>
      </c>
      <c r="L24" s="21">
        <f>IF(COUNTIF(B24:I24,"&gt;0")&gt;2,LARGE(B24:I24,3),"")</f>
        <v>15</v>
      </c>
      <c r="M24" s="21">
        <f>IF(COUNTIF(B24:I24,"&gt;0")&gt;3,LARGE(B24:I24,4),"")</f>
        <v>14</v>
      </c>
      <c r="N24" s="12">
        <f>IF(COUNTIF(B24:I24,"&gt;0")&gt;4,LARGE(B24:I24,5),"")</f>
        <v>13</v>
      </c>
      <c r="O24" s="7">
        <f>SUM(J24:N24)</f>
        <v>73</v>
      </c>
      <c r="P24" s="6">
        <f>RANK(O24,O$4:O$34,0)</f>
        <v>15</v>
      </c>
    </row>
    <row r="25" spans="1:16" s="6" customFormat="1" x14ac:dyDescent="0.2">
      <c r="A25" s="18" t="s">
        <v>34</v>
      </c>
      <c r="B25" s="7"/>
      <c r="C25" s="7"/>
      <c r="D25" s="7"/>
      <c r="E25" s="7">
        <v>70</v>
      </c>
      <c r="F25" s="7"/>
      <c r="G25" s="7"/>
      <c r="H25" s="7"/>
      <c r="J25" s="8">
        <f>MAX(B25:I25)</f>
        <v>70</v>
      </c>
      <c r="K25" s="9" t="str">
        <f>IF(COUNTIF(B25:I25,"&gt;0")&gt;1,LARGE(B25:I25,2),"")</f>
        <v/>
      </c>
      <c r="L25" s="21" t="str">
        <f>IF(COUNTIF(B25:I25,"&gt;0")&gt;2,LARGE(B25:I25,3),"")</f>
        <v/>
      </c>
      <c r="M25" s="21" t="str">
        <f>IF(COUNTIF(B25:I25,"&gt;0")&gt;3,LARGE(B25:I25,4),"")</f>
        <v/>
      </c>
      <c r="N25" s="12" t="str">
        <f>IF(COUNTIF(B25:I25,"&gt;0")&gt;4,LARGE(B25:I25,5),"")</f>
        <v/>
      </c>
      <c r="O25" s="7">
        <f>SUM(J25:N25)</f>
        <v>70</v>
      </c>
      <c r="P25" s="6">
        <f>RANK(O25,O$4:O$34,0)</f>
        <v>16</v>
      </c>
    </row>
    <row r="26" spans="1:16" s="6" customFormat="1" x14ac:dyDescent="0.2">
      <c r="A26" s="18" t="s">
        <v>33</v>
      </c>
      <c r="C26" s="7"/>
      <c r="D26" s="7"/>
      <c r="E26" s="7">
        <v>64</v>
      </c>
      <c r="F26" s="7"/>
      <c r="G26" s="7"/>
      <c r="H26" s="7"/>
      <c r="J26" s="8">
        <f>MAX(B26:I26)</f>
        <v>64</v>
      </c>
      <c r="K26" s="9" t="str">
        <f>IF(COUNTIF(B26:I26,"&gt;0")&gt;1,LARGE(B26:I26,2),"")</f>
        <v/>
      </c>
      <c r="L26" s="21" t="str">
        <f>IF(COUNTIF(B26:I26,"&gt;0")&gt;2,LARGE(B26:I26,3),"")</f>
        <v/>
      </c>
      <c r="M26" s="21" t="str">
        <f>IF(COUNTIF(B26:I26,"&gt;0")&gt;3,LARGE(B26:I26,4),"")</f>
        <v/>
      </c>
      <c r="N26" s="12" t="str">
        <f>IF(COUNTIF(B26:I26,"&gt;0")&gt;4,LARGE(B26:I26,5),"")</f>
        <v/>
      </c>
      <c r="O26" s="7">
        <f>SUM(J26:N26)</f>
        <v>64</v>
      </c>
      <c r="P26" s="6">
        <f>RANK(O26,O$4:O$34,0)</f>
        <v>17</v>
      </c>
    </row>
    <row r="27" spans="1:16" s="6" customFormat="1" x14ac:dyDescent="0.2">
      <c r="A27" s="18" t="s">
        <v>38</v>
      </c>
      <c r="B27"/>
      <c r="C27"/>
      <c r="D27"/>
      <c r="E27" s="7"/>
      <c r="F27" s="19">
        <v>55</v>
      </c>
      <c r="G27"/>
      <c r="J27" s="8">
        <f>MAX(B27:I27)</f>
        <v>55</v>
      </c>
      <c r="K27" s="9" t="str">
        <f>IF(COUNTIF(B27:I27,"&gt;0")&gt;1,LARGE(B27:I27,2),"")</f>
        <v/>
      </c>
      <c r="L27" s="21" t="str">
        <f>IF(COUNTIF(B27:I27,"&gt;0")&gt;2,LARGE(B27:I27,3),"")</f>
        <v/>
      </c>
      <c r="M27" s="21" t="str">
        <f>IF(COUNTIF(B27:I27,"&gt;0")&gt;3,LARGE(B27:I27,4),"")</f>
        <v/>
      </c>
      <c r="N27" s="12" t="str">
        <f>IF(COUNTIF(B27:I27,"&gt;0")&gt;4,LARGE(B27:I27,5),"")</f>
        <v/>
      </c>
      <c r="O27" s="7">
        <f>SUM(J27:N27)</f>
        <v>55</v>
      </c>
      <c r="P27" s="6">
        <f>RANK(O27,O$4:O$34,0)</f>
        <v>18</v>
      </c>
    </row>
    <row r="28" spans="1:16" s="6" customFormat="1" x14ac:dyDescent="0.2">
      <c r="A28" s="18" t="s">
        <v>26</v>
      </c>
      <c r="B28" s="7"/>
      <c r="C28" s="7">
        <v>51</v>
      </c>
      <c r="D28" s="7"/>
      <c r="E28" s="7"/>
      <c r="F28" s="7"/>
      <c r="G28" s="7"/>
      <c r="H28" s="7"/>
      <c r="J28" s="8">
        <f>MAX(B28:I28)</f>
        <v>51</v>
      </c>
      <c r="K28" s="9" t="str">
        <f>IF(COUNTIF(B28:I28,"&gt;0")&gt;1,LARGE(B28:I28,2),"")</f>
        <v/>
      </c>
      <c r="L28" s="21" t="str">
        <f>IF(COUNTIF(B28:I28,"&gt;0")&gt;2,LARGE(B28:I28,3),"")</f>
        <v/>
      </c>
      <c r="M28" s="21" t="str">
        <f>IF(COUNTIF(B28:I28,"&gt;0")&gt;3,LARGE(B28:I28,4),"")</f>
        <v/>
      </c>
      <c r="N28" s="12" t="str">
        <f>IF(COUNTIF(B28:I28,"&gt;0")&gt;4,LARGE(B28:I28,5),"")</f>
        <v/>
      </c>
      <c r="O28" s="7">
        <f>SUM(J28:N28)</f>
        <v>51</v>
      </c>
      <c r="P28" s="6">
        <f>RANK(O28,O$4:O$34,0)</f>
        <v>19</v>
      </c>
    </row>
    <row r="29" spans="1:16" s="6" customFormat="1" x14ac:dyDescent="0.2">
      <c r="A29" s="18" t="s">
        <v>19</v>
      </c>
      <c r="B29" s="7">
        <v>23</v>
      </c>
      <c r="C29" s="7">
        <v>25</v>
      </c>
      <c r="E29" s="7"/>
      <c r="G29" s="7"/>
      <c r="H29" s="7"/>
      <c r="J29" s="8">
        <f>MAX(B29:I29)</f>
        <v>25</v>
      </c>
      <c r="K29" s="9">
        <f>IF(COUNTIF(B29:I29,"&gt;0")&gt;1,LARGE(B29:I29,2),"")</f>
        <v>23</v>
      </c>
      <c r="L29" s="21" t="str">
        <f>IF(COUNTIF(B29:I29,"&gt;0")&gt;2,LARGE(B29:I29,3),"")</f>
        <v/>
      </c>
      <c r="M29" s="22" t="str">
        <f>IF(COUNTIF(B29:I29,"&gt;0")&gt;3,LARGE(B29:I29,4),"")</f>
        <v/>
      </c>
      <c r="N29" s="23" t="str">
        <f>IF(COUNTIF(B29:I29,"&gt;0")&gt;4,LARGE(B29:I29,5),"")</f>
        <v/>
      </c>
      <c r="O29" s="7">
        <f>SUM(J29:N29)</f>
        <v>48</v>
      </c>
      <c r="P29" s="6">
        <f>RANK(O29,O$4:O$34,0)</f>
        <v>20</v>
      </c>
    </row>
    <row r="30" spans="1:16" s="6" customFormat="1" x14ac:dyDescent="0.2">
      <c r="A30" s="18" t="s">
        <v>41</v>
      </c>
      <c r="D30" s="7"/>
      <c r="F30" s="7"/>
      <c r="G30" s="7">
        <v>45</v>
      </c>
      <c r="J30" s="8">
        <f>MAX(B30:I30)</f>
        <v>45</v>
      </c>
      <c r="K30" s="9" t="str">
        <f>IF(COUNTIF(B30:I30,"&gt;0")&gt;1,LARGE(B30:I30,2),"")</f>
        <v/>
      </c>
      <c r="L30" s="21" t="str">
        <f>IF(COUNTIF(B30:I30,"&gt;0")&gt;2,LARGE(B30:I30,3),"")</f>
        <v/>
      </c>
      <c r="M30" s="22" t="str">
        <f>IF(COUNTIF(B30:I30,"&gt;0")&gt;3,LARGE(B30:I30,4),"")</f>
        <v/>
      </c>
      <c r="N30" s="23" t="str">
        <f>IF(COUNTIF(B30:I30,"&gt;0")&gt;4,LARGE(B30:I30,5),"")</f>
        <v/>
      </c>
      <c r="O30" s="7">
        <f>SUM(J30:N30)</f>
        <v>45</v>
      </c>
      <c r="P30" s="6">
        <f>RANK(O30,O$4:O$34,0)</f>
        <v>21</v>
      </c>
    </row>
    <row r="31" spans="1:16" x14ac:dyDescent="0.2">
      <c r="A31" s="18" t="s">
        <v>42</v>
      </c>
      <c r="F31" s="7"/>
      <c r="G31" s="19">
        <v>27</v>
      </c>
      <c r="H31" s="6"/>
      <c r="I31" s="6"/>
      <c r="J31" s="8">
        <f>MAX(B31:I31)</f>
        <v>27</v>
      </c>
      <c r="K31" s="9" t="str">
        <f>IF(COUNTIF(B31:I31,"&gt;0")&gt;1,LARGE(B31:I31,2),"")</f>
        <v/>
      </c>
      <c r="L31" s="21" t="str">
        <f>IF(COUNTIF(B31:I31,"&gt;0")&gt;2,LARGE(B31:I31,3),"")</f>
        <v/>
      </c>
      <c r="M31" s="22" t="str">
        <f>IF(COUNTIF(B31:I31,"&gt;0")&gt;3,LARGE(B31:I31,4),"")</f>
        <v/>
      </c>
      <c r="N31" s="23" t="str">
        <f>IF(COUNTIF(B31:I31,"&gt;0")&gt;4,LARGE(B31:I31,5),"")</f>
        <v/>
      </c>
      <c r="O31" s="7">
        <f>SUM(J31:N31)</f>
        <v>27</v>
      </c>
      <c r="P31" s="6">
        <f>RANK(O31,O$4:O$34,0)</f>
        <v>22</v>
      </c>
    </row>
    <row r="32" spans="1:16" x14ac:dyDescent="0.2">
      <c r="A32" s="18" t="s">
        <v>32</v>
      </c>
      <c r="B32" s="16"/>
      <c r="C32" s="7"/>
      <c r="D32" s="7"/>
      <c r="E32" s="7">
        <v>24</v>
      </c>
      <c r="F32" s="7"/>
      <c r="G32" s="7"/>
      <c r="H32" s="7"/>
      <c r="I32" s="6"/>
      <c r="J32" s="8">
        <f>MAX(B32:I32)</f>
        <v>24</v>
      </c>
      <c r="K32" s="9" t="str">
        <f>IF(COUNTIF(B32:I32,"&gt;0")&gt;1,LARGE(B32:I32,2),"")</f>
        <v/>
      </c>
      <c r="L32" s="21" t="str">
        <f>IF(COUNTIF(B32:I32,"&gt;0")&gt;2,LARGE(B32:I32,3),"")</f>
        <v/>
      </c>
      <c r="M32" s="22" t="str">
        <f>IF(COUNTIF(B32:I32,"&gt;0")&gt;3,LARGE(B32:I32,4),"")</f>
        <v/>
      </c>
      <c r="N32" s="23" t="str">
        <f>IF(COUNTIF(B32:I32,"&gt;0")&gt;4,LARGE(B32:I32,5),"")</f>
        <v/>
      </c>
      <c r="O32" s="7">
        <f>SUM(J32:N32)</f>
        <v>24</v>
      </c>
      <c r="P32" s="6">
        <f>RANK(O32,O$4:O$34,0)</f>
        <v>23</v>
      </c>
    </row>
    <row r="33" spans="1:16" x14ac:dyDescent="0.2">
      <c r="A33" s="18"/>
      <c r="B33" s="16"/>
      <c r="C33" s="7"/>
      <c r="D33" s="7"/>
      <c r="E33" s="7"/>
      <c r="F33" s="7"/>
      <c r="G33" s="7"/>
      <c r="H33" s="6"/>
      <c r="I33" s="6"/>
      <c r="J33" s="8">
        <f t="shared" ref="J33:J34" si="0">MAX(B33:I33)</f>
        <v>0</v>
      </c>
      <c r="K33" s="9" t="str">
        <f t="shared" ref="K33:K34" si="1">IF(COUNTIF(B33:I33,"&gt;0")&gt;1,LARGE(B33:I33,2),"")</f>
        <v/>
      </c>
      <c r="L33" s="21" t="str">
        <f t="shared" ref="L33:L34" si="2">IF(COUNTIF(B33:I33,"&gt;0")&gt;2,LARGE(B33:I33,3),"")</f>
        <v/>
      </c>
      <c r="M33" s="22" t="str">
        <f t="shared" ref="M33:M34" si="3">IF(COUNTIF(B33:I33,"&gt;0")&gt;3,LARGE(B33:I33,4),"")</f>
        <v/>
      </c>
      <c r="N33" s="23" t="str">
        <f t="shared" ref="N33:N34" si="4">IF(COUNTIF(B33:I33,"&gt;0")&gt;4,LARGE(B33:I33,5),"")</f>
        <v/>
      </c>
      <c r="O33" s="7">
        <f t="shared" ref="O33:O34" si="5">SUM(J33:N33)</f>
        <v>0</v>
      </c>
      <c r="P33" s="6">
        <f t="shared" ref="P33:P34" si="6">RANK(O33,O$4:O$34,0)</f>
        <v>24</v>
      </c>
    </row>
    <row r="34" spans="1:16" x14ac:dyDescent="0.2">
      <c r="A34" s="18"/>
      <c r="F34" s="19"/>
      <c r="H34" s="6"/>
      <c r="I34" s="6"/>
      <c r="J34" s="8">
        <f t="shared" si="0"/>
        <v>0</v>
      </c>
      <c r="K34" s="9" t="str">
        <f t="shared" si="1"/>
        <v/>
      </c>
      <c r="L34" s="21" t="str">
        <f t="shared" si="2"/>
        <v/>
      </c>
      <c r="M34" s="22" t="str">
        <f t="shared" si="3"/>
        <v/>
      </c>
      <c r="N34" s="23" t="str">
        <f t="shared" si="4"/>
        <v/>
      </c>
      <c r="O34" s="7">
        <f t="shared" si="5"/>
        <v>0</v>
      </c>
      <c r="P34" s="6">
        <f t="shared" si="6"/>
        <v>24</v>
      </c>
    </row>
    <row r="35" spans="1:16" x14ac:dyDescent="0.2"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H36" s="6"/>
      <c r="I36" s="6"/>
      <c r="J36" s="6"/>
      <c r="K36" s="6"/>
      <c r="L36" s="6"/>
      <c r="M36" s="6"/>
      <c r="N36" s="6"/>
      <c r="O36" s="6"/>
      <c r="P36" s="6"/>
    </row>
  </sheetData>
  <sortState ref="A10:P32">
    <sortCondition ref="P10:P32"/>
  </sortState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BBPS</vt:lpstr>
      <vt:lpstr>BBPP</vt:lpstr>
      <vt:lpstr>BBPU</vt:lpstr>
      <vt:lpstr>BBPR</vt:lpstr>
      <vt:lpstr>BBP Agg.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Chmelik, Ivan (CZ - Prague)</dc:creator>
  <cp:lastModifiedBy>crazy</cp:lastModifiedBy>
  <cp:lastPrinted>2016-11-22T16:43:14Z</cp:lastPrinted>
  <dcterms:created xsi:type="dcterms:W3CDTF">2010-09-13T13:06:34Z</dcterms:created>
  <dcterms:modified xsi:type="dcterms:W3CDTF">2017-10-03T18:23:25Z</dcterms:modified>
</cp:coreProperties>
</file>