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PS" sheetId="1" r:id="rId1"/>
    <sheet name="SPP" sheetId="2" r:id="rId2"/>
    <sheet name="SPU" sheetId="3" r:id="rId3"/>
    <sheet name="SPR" sheetId="4" r:id="rId4"/>
    <sheet name="SP Ag" sheetId="5" r:id="rId5"/>
    <sheet name="FPP" sheetId="6" r:id="rId6"/>
    <sheet name="FPS" sheetId="7" r:id="rId7"/>
    <sheet name="FP Ag." sheetId="8" r:id="rId8"/>
    <sheet name="SRS" sheetId="9" r:id="rId9"/>
    <sheet name="SRL" sheetId="10" r:id="rId10"/>
    <sheet name="SR Ag." sheetId="11" r:id="rId11"/>
    <sheet name="Slpi" sheetId="12" r:id="rId12"/>
  </sheets>
  <definedNames/>
  <calcPr fullCalcOnLoad="1"/>
</workbook>
</file>

<file path=xl/sharedStrings.xml><?xml version="1.0" encoding="utf-8"?>
<sst xmlns="http://schemas.openxmlformats.org/spreadsheetml/2006/main" count="291" uniqueCount="50">
  <si>
    <t>Výsledková listina</t>
  </si>
  <si>
    <t>SPS</t>
  </si>
  <si>
    <t>Jméno</t>
  </si>
  <si>
    <t>1.</t>
  </si>
  <si>
    <t>2.</t>
  </si>
  <si>
    <t>3.</t>
  </si>
  <si>
    <t>4.</t>
  </si>
  <si>
    <t>5.</t>
  </si>
  <si>
    <t>6.</t>
  </si>
  <si>
    <t>7.</t>
  </si>
  <si>
    <t>Celkem</t>
  </si>
  <si>
    <t>Poř</t>
  </si>
  <si>
    <t>Rouhová Kateřina</t>
  </si>
  <si>
    <t>Picek Ivo</t>
  </si>
  <si>
    <t>Švarc Vlastimil</t>
  </si>
  <si>
    <t>Hartl Karel</t>
  </si>
  <si>
    <t>Koukal Jiří</t>
  </si>
  <si>
    <t>Rouhová Petra</t>
  </si>
  <si>
    <t>Vejvoda Zdeněk</t>
  </si>
  <si>
    <t>Vejvodová Marie</t>
  </si>
  <si>
    <t>Švejda Stanislav</t>
  </si>
  <si>
    <t>SPP</t>
  </si>
  <si>
    <t>SPU</t>
  </si>
  <si>
    <t>SPR</t>
  </si>
  <si>
    <t>SP Ag.</t>
  </si>
  <si>
    <t>FPS</t>
  </si>
  <si>
    <t>FPP</t>
  </si>
  <si>
    <t>FP Ag.</t>
  </si>
  <si>
    <t>SRS</t>
  </si>
  <si>
    <t>Cyprich Luboš</t>
  </si>
  <si>
    <t>SRL</t>
  </si>
  <si>
    <t>SR Ag.</t>
  </si>
  <si>
    <t>Slpi</t>
  </si>
  <si>
    <t>Koukalová Klára</t>
  </si>
  <si>
    <t>Zelený Miroslav st.</t>
  </si>
  <si>
    <t>Zelený Miroslav ml.</t>
  </si>
  <si>
    <t>Šorer Jiří</t>
  </si>
  <si>
    <t xml:space="preserve">Švejda Stanislav </t>
  </si>
  <si>
    <t>Hartlová Helena</t>
  </si>
  <si>
    <t>Zavadil Evžen</t>
  </si>
  <si>
    <t>Hykman Petr</t>
  </si>
  <si>
    <t>Horna Jan</t>
  </si>
  <si>
    <t>Havlík Richard</t>
  </si>
  <si>
    <t>ČP 100m  2013</t>
  </si>
  <si>
    <t>Palivec Daniel</t>
  </si>
  <si>
    <t>Ryšánek Ivan</t>
  </si>
  <si>
    <t>Škvaro Josef</t>
  </si>
  <si>
    <t>Vlach Václav</t>
  </si>
  <si>
    <t>nečlen</t>
  </si>
  <si>
    <t>Müller Alexandr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</si>
</sst>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24" borderId="10" xfId="0" applyFont="1" applyFill="1" applyBorder="1" applyAlignment="1">
      <alignment/>
    </xf>
    <xf numFmtId="0" fontId="23" fillId="24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1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15</v>
      </c>
      <c r="B8" s="5"/>
      <c r="C8" s="5">
        <v>27</v>
      </c>
      <c r="D8" s="5">
        <v>29</v>
      </c>
      <c r="E8" s="5">
        <v>30</v>
      </c>
      <c r="F8" s="5">
        <v>31</v>
      </c>
      <c r="G8" s="5"/>
      <c r="H8" s="5"/>
      <c r="I8" s="5"/>
      <c r="J8" s="7">
        <f aca="true" t="shared" si="0" ref="J8:J19">MAX(B8:H8)</f>
        <v>31</v>
      </c>
      <c r="K8" s="8">
        <f aca="true" t="shared" si="1" ref="K8:K19">IF(COUNTIF(B8:H8,"&gt;0")&gt;1,LARGE(B8:H8,2),"")</f>
        <v>30</v>
      </c>
      <c r="L8" s="8">
        <f aca="true" t="shared" si="2" ref="L8:L19">IF(COUNTIF(B8:H8,"&gt;0")&gt;2,LARGE(B8:H8,3),"")</f>
        <v>29</v>
      </c>
      <c r="M8" s="9">
        <f aca="true" t="shared" si="3" ref="M8:M19">SUM(J8:L8)</f>
        <v>90</v>
      </c>
      <c r="N8" s="5">
        <f aca="true" t="shared" si="4" ref="N8:N19">RANK(M8,M$4:M$19,0)</f>
        <v>1</v>
      </c>
    </row>
    <row r="9" spans="1:14" ht="18">
      <c r="A9" s="5" t="s">
        <v>12</v>
      </c>
      <c r="B9" s="5"/>
      <c r="C9" s="5">
        <v>28</v>
      </c>
      <c r="D9" s="5">
        <v>27</v>
      </c>
      <c r="E9" s="5">
        <v>33</v>
      </c>
      <c r="F9" s="5">
        <v>23</v>
      </c>
      <c r="G9" s="5"/>
      <c r="H9" s="5"/>
      <c r="I9" s="5"/>
      <c r="J9" s="7">
        <f t="shared" si="0"/>
        <v>33</v>
      </c>
      <c r="K9" s="8">
        <f t="shared" si="1"/>
        <v>28</v>
      </c>
      <c r="L9" s="8">
        <f t="shared" si="2"/>
        <v>27</v>
      </c>
      <c r="M9" s="9">
        <f t="shared" si="3"/>
        <v>88</v>
      </c>
      <c r="N9" s="5">
        <f t="shared" si="4"/>
        <v>2</v>
      </c>
    </row>
    <row r="10" spans="1:14" ht="18">
      <c r="A10" s="5" t="s">
        <v>16</v>
      </c>
      <c r="B10" s="5">
        <v>22</v>
      </c>
      <c r="C10" s="5">
        <v>23</v>
      </c>
      <c r="D10" s="5">
        <v>24</v>
      </c>
      <c r="E10" s="5">
        <v>29</v>
      </c>
      <c r="F10" s="5">
        <v>21</v>
      </c>
      <c r="G10" s="5"/>
      <c r="H10" s="5"/>
      <c r="I10" s="5"/>
      <c r="J10" s="7">
        <f t="shared" si="0"/>
        <v>29</v>
      </c>
      <c r="K10" s="8">
        <f t="shared" si="1"/>
        <v>24</v>
      </c>
      <c r="L10" s="8">
        <f t="shared" si="2"/>
        <v>23</v>
      </c>
      <c r="M10" s="9">
        <f t="shared" si="3"/>
        <v>76</v>
      </c>
      <c r="N10" s="5">
        <f t="shared" si="4"/>
        <v>3</v>
      </c>
    </row>
    <row r="11" spans="1:14" ht="18">
      <c r="A11" s="5" t="s">
        <v>33</v>
      </c>
      <c r="B11" s="5">
        <v>24</v>
      </c>
      <c r="C11" s="5">
        <v>20</v>
      </c>
      <c r="D11" s="5">
        <v>18</v>
      </c>
      <c r="E11" s="5">
        <v>26</v>
      </c>
      <c r="F11" s="5">
        <v>23</v>
      </c>
      <c r="G11" s="5"/>
      <c r="H11" s="5"/>
      <c r="I11" s="5"/>
      <c r="J11" s="7">
        <f t="shared" si="0"/>
        <v>26</v>
      </c>
      <c r="K11" s="8">
        <f t="shared" si="1"/>
        <v>24</v>
      </c>
      <c r="L11" s="8">
        <f t="shared" si="2"/>
        <v>23</v>
      </c>
      <c r="M11" s="9">
        <f t="shared" si="3"/>
        <v>73</v>
      </c>
      <c r="N11" s="5">
        <f t="shared" si="4"/>
        <v>4</v>
      </c>
    </row>
    <row r="12" spans="1:14" ht="18">
      <c r="A12" s="5" t="s">
        <v>38</v>
      </c>
      <c r="B12" s="5"/>
      <c r="C12" s="5">
        <v>14</v>
      </c>
      <c r="D12" s="5">
        <v>25</v>
      </c>
      <c r="E12" s="5">
        <v>22</v>
      </c>
      <c r="F12" s="5">
        <v>18</v>
      </c>
      <c r="G12" s="5"/>
      <c r="H12" s="5"/>
      <c r="I12" s="5"/>
      <c r="J12" s="7">
        <f t="shared" si="0"/>
        <v>25</v>
      </c>
      <c r="K12" s="8">
        <f t="shared" si="1"/>
        <v>22</v>
      </c>
      <c r="L12" s="8">
        <f t="shared" si="2"/>
        <v>18</v>
      </c>
      <c r="M12" s="9">
        <f t="shared" si="3"/>
        <v>65</v>
      </c>
      <c r="N12" s="5">
        <f t="shared" si="4"/>
        <v>5</v>
      </c>
    </row>
    <row r="13" spans="1:14" ht="18">
      <c r="A13" s="5" t="s">
        <v>17</v>
      </c>
      <c r="B13" s="5"/>
      <c r="C13" s="5">
        <v>21</v>
      </c>
      <c r="D13" s="5">
        <v>18</v>
      </c>
      <c r="E13" s="5"/>
      <c r="F13" s="5">
        <v>21</v>
      </c>
      <c r="G13" s="5"/>
      <c r="H13" s="5"/>
      <c r="I13" s="5"/>
      <c r="J13" s="7">
        <f t="shared" si="0"/>
        <v>21</v>
      </c>
      <c r="K13" s="8">
        <f t="shared" si="1"/>
        <v>21</v>
      </c>
      <c r="L13" s="8">
        <f t="shared" si="2"/>
        <v>18</v>
      </c>
      <c r="M13" s="9">
        <f t="shared" si="3"/>
        <v>60</v>
      </c>
      <c r="N13" s="5">
        <f t="shared" si="4"/>
        <v>6</v>
      </c>
    </row>
    <row r="14" spans="1:14" ht="18">
      <c r="A14" s="5" t="s">
        <v>14</v>
      </c>
      <c r="B14" s="5">
        <v>33</v>
      </c>
      <c r="C14" s="5">
        <v>26</v>
      </c>
      <c r="D14" s="5"/>
      <c r="E14" s="5"/>
      <c r="F14" s="5"/>
      <c r="G14" s="5"/>
      <c r="H14" s="5"/>
      <c r="I14" s="5"/>
      <c r="J14" s="7">
        <f t="shared" si="0"/>
        <v>33</v>
      </c>
      <c r="K14" s="8">
        <f t="shared" si="1"/>
        <v>26</v>
      </c>
      <c r="L14" s="8">
        <f t="shared" si="2"/>
      </c>
      <c r="M14" s="9">
        <f t="shared" si="3"/>
        <v>59</v>
      </c>
      <c r="N14" s="5">
        <f t="shared" si="4"/>
        <v>7</v>
      </c>
    </row>
    <row r="15" spans="1:14" ht="18">
      <c r="A15" s="5" t="s">
        <v>20</v>
      </c>
      <c r="B15" s="5"/>
      <c r="C15" s="5">
        <v>14</v>
      </c>
      <c r="D15" s="5">
        <v>19</v>
      </c>
      <c r="E15" s="5"/>
      <c r="F15" s="5">
        <v>19</v>
      </c>
      <c r="G15" s="5"/>
      <c r="H15" s="5"/>
      <c r="I15" s="5"/>
      <c r="J15" s="7">
        <f t="shared" si="0"/>
        <v>19</v>
      </c>
      <c r="K15" s="8">
        <f t="shared" si="1"/>
        <v>19</v>
      </c>
      <c r="L15" s="8">
        <f t="shared" si="2"/>
        <v>14</v>
      </c>
      <c r="M15" s="9">
        <f t="shared" si="3"/>
        <v>52</v>
      </c>
      <c r="N15" s="5">
        <f t="shared" si="4"/>
        <v>8</v>
      </c>
    </row>
    <row r="16" spans="1:14" ht="18">
      <c r="A16" s="5" t="s">
        <v>39</v>
      </c>
      <c r="B16" s="5"/>
      <c r="C16" s="5">
        <v>22</v>
      </c>
      <c r="D16" s="5">
        <v>27</v>
      </c>
      <c r="E16" s="5"/>
      <c r="F16" s="5"/>
      <c r="G16" s="5"/>
      <c r="H16" s="5"/>
      <c r="I16" s="5"/>
      <c r="J16" s="7">
        <f t="shared" si="0"/>
        <v>27</v>
      </c>
      <c r="K16" s="8">
        <f t="shared" si="1"/>
        <v>22</v>
      </c>
      <c r="L16" s="8">
        <f t="shared" si="2"/>
      </c>
      <c r="M16" s="9">
        <f t="shared" si="3"/>
        <v>49</v>
      </c>
      <c r="N16" s="5">
        <f t="shared" si="4"/>
        <v>9</v>
      </c>
    </row>
    <row r="17" spans="1:14" ht="18">
      <c r="A17" s="5" t="s">
        <v>18</v>
      </c>
      <c r="B17" s="5">
        <v>19</v>
      </c>
      <c r="C17" s="5">
        <v>14</v>
      </c>
      <c r="D17" s="5"/>
      <c r="E17" s="5"/>
      <c r="F17" s="5">
        <v>16</v>
      </c>
      <c r="G17" s="5"/>
      <c r="H17" s="5"/>
      <c r="I17" s="5"/>
      <c r="J17" s="7">
        <f t="shared" si="0"/>
        <v>19</v>
      </c>
      <c r="K17" s="8">
        <f t="shared" si="1"/>
        <v>16</v>
      </c>
      <c r="L17" s="8">
        <f t="shared" si="2"/>
        <v>14</v>
      </c>
      <c r="M17" s="9">
        <f t="shared" si="3"/>
        <v>49</v>
      </c>
      <c r="N17" s="5">
        <f t="shared" si="4"/>
        <v>9</v>
      </c>
    </row>
    <row r="18" spans="1:14" ht="18">
      <c r="A18" s="5" t="s">
        <v>19</v>
      </c>
      <c r="B18" s="5">
        <v>18</v>
      </c>
      <c r="C18" s="5"/>
      <c r="D18" s="5">
        <v>15</v>
      </c>
      <c r="E18" s="5"/>
      <c r="F18" s="5">
        <v>11</v>
      </c>
      <c r="G18" s="5"/>
      <c r="H18" s="5"/>
      <c r="I18" s="5"/>
      <c r="J18" s="7">
        <f t="shared" si="0"/>
        <v>18</v>
      </c>
      <c r="K18" s="8">
        <f t="shared" si="1"/>
        <v>15</v>
      </c>
      <c r="L18" s="8">
        <f t="shared" si="2"/>
        <v>11</v>
      </c>
      <c r="M18" s="9">
        <f t="shared" si="3"/>
        <v>44</v>
      </c>
      <c r="N18" s="5">
        <f t="shared" si="4"/>
        <v>11</v>
      </c>
    </row>
    <row r="19" spans="1:14" ht="18">
      <c r="A19" s="5" t="s">
        <v>13</v>
      </c>
      <c r="B19" s="5"/>
      <c r="C19" s="5"/>
      <c r="D19" s="5">
        <v>32</v>
      </c>
      <c r="E19" s="5"/>
      <c r="F19" s="5"/>
      <c r="G19" s="5"/>
      <c r="H19" s="5"/>
      <c r="I19" s="5"/>
      <c r="J19" s="7">
        <f t="shared" si="0"/>
        <v>32</v>
      </c>
      <c r="K19" s="8">
        <f t="shared" si="1"/>
      </c>
      <c r="L19" s="8">
        <f t="shared" si="2"/>
      </c>
      <c r="M19" s="9">
        <f t="shared" si="3"/>
        <v>32</v>
      </c>
      <c r="N19" s="5">
        <f t="shared" si="4"/>
        <v>12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5.00390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30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12</v>
      </c>
      <c r="B8" s="5"/>
      <c r="C8" s="5">
        <v>21</v>
      </c>
      <c r="D8" s="5">
        <v>18</v>
      </c>
      <c r="E8" s="5">
        <v>22</v>
      </c>
      <c r="F8" s="5"/>
      <c r="G8" s="5"/>
      <c r="H8" s="5"/>
      <c r="I8" s="5"/>
      <c r="J8" s="7">
        <f aca="true" t="shared" si="0" ref="J8:J17">MAX(B8:H8)</f>
        <v>22</v>
      </c>
      <c r="K8" s="8">
        <f aca="true" t="shared" si="1" ref="K8:K17">IF(COUNTIF(B8:H8,"&gt;0")&gt;1,LARGE(B8:H8,2),"")</f>
        <v>21</v>
      </c>
      <c r="L8" s="8">
        <f aca="true" t="shared" si="2" ref="L8:L17">IF(COUNTIF(B8:H8,"&gt;0")&gt;2,LARGE(B8:H8,3),"")</f>
        <v>18</v>
      </c>
      <c r="M8" s="9">
        <f aca="true" t="shared" si="3" ref="M8:M17">SUM(J8:L8)</f>
        <v>61</v>
      </c>
      <c r="N8" s="5">
        <f aca="true" t="shared" si="4" ref="N8:N17">RANK(M8,M$4:M$17,0)</f>
        <v>1</v>
      </c>
    </row>
    <row r="9" spans="1:14" ht="18">
      <c r="A9" s="5" t="s">
        <v>15</v>
      </c>
      <c r="B9" s="5"/>
      <c r="C9" s="5">
        <v>13</v>
      </c>
      <c r="D9" s="5">
        <v>24</v>
      </c>
      <c r="E9" s="5">
        <v>22</v>
      </c>
      <c r="F9" s="5"/>
      <c r="G9" s="5"/>
      <c r="H9" s="5"/>
      <c r="I9" s="5"/>
      <c r="J9" s="7">
        <f t="shared" si="0"/>
        <v>24</v>
      </c>
      <c r="K9" s="8">
        <f t="shared" si="1"/>
        <v>22</v>
      </c>
      <c r="L9" s="8">
        <f t="shared" si="2"/>
        <v>13</v>
      </c>
      <c r="M9" s="9">
        <f t="shared" si="3"/>
        <v>59</v>
      </c>
      <c r="N9" s="5">
        <f t="shared" si="4"/>
        <v>2</v>
      </c>
    </row>
    <row r="10" spans="1:14" ht="18">
      <c r="A10" s="5" t="s">
        <v>29</v>
      </c>
      <c r="B10" s="5">
        <v>18</v>
      </c>
      <c r="C10" s="5">
        <v>22</v>
      </c>
      <c r="D10" s="5">
        <v>15</v>
      </c>
      <c r="E10" s="5">
        <v>14</v>
      </c>
      <c r="F10" s="5"/>
      <c r="G10" s="5"/>
      <c r="H10" s="5"/>
      <c r="I10" s="5"/>
      <c r="J10" s="7">
        <f t="shared" si="0"/>
        <v>22</v>
      </c>
      <c r="K10" s="8">
        <f t="shared" si="1"/>
        <v>18</v>
      </c>
      <c r="L10" s="8">
        <f t="shared" si="2"/>
        <v>15</v>
      </c>
      <c r="M10" s="9">
        <f t="shared" si="3"/>
        <v>55</v>
      </c>
      <c r="N10" s="5">
        <f t="shared" si="4"/>
        <v>3</v>
      </c>
    </row>
    <row r="11" spans="1:14" ht="18">
      <c r="A11" s="5" t="s">
        <v>42</v>
      </c>
      <c r="B11" s="5">
        <v>12</v>
      </c>
      <c r="C11" s="5">
        <v>15</v>
      </c>
      <c r="D11" s="5">
        <v>16</v>
      </c>
      <c r="E11" s="5">
        <v>14</v>
      </c>
      <c r="F11" s="5"/>
      <c r="G11" s="5"/>
      <c r="H11" s="5"/>
      <c r="I11" s="5"/>
      <c r="J11" s="7">
        <f t="shared" si="0"/>
        <v>16</v>
      </c>
      <c r="K11" s="8">
        <f t="shared" si="1"/>
        <v>15</v>
      </c>
      <c r="L11" s="8">
        <f t="shared" si="2"/>
        <v>14</v>
      </c>
      <c r="M11" s="9">
        <f t="shared" si="3"/>
        <v>45</v>
      </c>
      <c r="N11" s="5">
        <f t="shared" si="4"/>
        <v>4</v>
      </c>
    </row>
    <row r="12" spans="1:14" ht="18">
      <c r="A12" s="5" t="s">
        <v>20</v>
      </c>
      <c r="B12" s="5"/>
      <c r="C12" s="5">
        <v>13</v>
      </c>
      <c r="D12" s="5">
        <v>9</v>
      </c>
      <c r="E12" s="5"/>
      <c r="F12" s="5"/>
      <c r="G12" s="5"/>
      <c r="H12" s="5"/>
      <c r="I12" s="5"/>
      <c r="J12" s="7">
        <f t="shared" si="0"/>
        <v>13</v>
      </c>
      <c r="K12" s="8">
        <f t="shared" si="1"/>
        <v>9</v>
      </c>
      <c r="L12" s="8">
        <f t="shared" si="2"/>
      </c>
      <c r="M12" s="9">
        <f t="shared" si="3"/>
        <v>22</v>
      </c>
      <c r="N12" s="5">
        <f t="shared" si="4"/>
        <v>5</v>
      </c>
    </row>
    <row r="13" spans="1:14" ht="18">
      <c r="A13" s="5" t="s">
        <v>46</v>
      </c>
      <c r="B13" s="5"/>
      <c r="C13" s="5"/>
      <c r="D13" s="5">
        <v>15</v>
      </c>
      <c r="E13" s="5"/>
      <c r="F13" s="5"/>
      <c r="G13" s="5"/>
      <c r="H13" s="5"/>
      <c r="I13" s="5"/>
      <c r="J13" s="7">
        <f t="shared" si="0"/>
        <v>15</v>
      </c>
      <c r="K13" s="8">
        <f t="shared" si="1"/>
      </c>
      <c r="L13" s="8">
        <f t="shared" si="2"/>
      </c>
      <c r="M13" s="9">
        <f t="shared" si="3"/>
        <v>15</v>
      </c>
      <c r="N13" s="5">
        <f t="shared" si="4"/>
        <v>6</v>
      </c>
    </row>
    <row r="14" spans="1:14" ht="18">
      <c r="A14" s="5" t="s">
        <v>47</v>
      </c>
      <c r="B14" s="5"/>
      <c r="C14" s="5"/>
      <c r="D14" s="5">
        <v>15</v>
      </c>
      <c r="E14" s="5"/>
      <c r="F14" s="5"/>
      <c r="G14" s="5"/>
      <c r="H14" s="5"/>
      <c r="I14" s="5"/>
      <c r="J14" s="7">
        <f t="shared" si="0"/>
        <v>15</v>
      </c>
      <c r="K14" s="8">
        <f t="shared" si="1"/>
      </c>
      <c r="L14" s="8">
        <f t="shared" si="2"/>
      </c>
      <c r="M14" s="9">
        <f t="shared" si="3"/>
        <v>15</v>
      </c>
      <c r="N14" s="5">
        <f t="shared" si="4"/>
        <v>6</v>
      </c>
    </row>
    <row r="15" spans="1:14" ht="18">
      <c r="A15" s="5" t="s">
        <v>16</v>
      </c>
      <c r="B15" s="5"/>
      <c r="C15" s="5">
        <v>14</v>
      </c>
      <c r="D15" s="5"/>
      <c r="E15" s="5"/>
      <c r="F15" s="5"/>
      <c r="G15" s="5"/>
      <c r="H15" s="5"/>
      <c r="I15" s="5"/>
      <c r="J15" s="7">
        <f t="shared" si="0"/>
        <v>14</v>
      </c>
      <c r="K15" s="8">
        <f t="shared" si="1"/>
      </c>
      <c r="L15" s="8">
        <f t="shared" si="2"/>
      </c>
      <c r="M15" s="9">
        <f t="shared" si="3"/>
        <v>14</v>
      </c>
      <c r="N15" s="5">
        <f t="shared" si="4"/>
        <v>8</v>
      </c>
    </row>
    <row r="16" spans="1:14" ht="18">
      <c r="A16" s="5" t="s">
        <v>49</v>
      </c>
      <c r="B16" s="5"/>
      <c r="C16" s="5"/>
      <c r="D16" s="5"/>
      <c r="E16" s="5">
        <v>14</v>
      </c>
      <c r="F16" s="5"/>
      <c r="G16" s="5"/>
      <c r="H16" s="5"/>
      <c r="I16" s="5"/>
      <c r="J16" s="7">
        <f t="shared" si="0"/>
        <v>14</v>
      </c>
      <c r="K16" s="8">
        <f t="shared" si="1"/>
      </c>
      <c r="L16" s="8">
        <f t="shared" si="2"/>
      </c>
      <c r="M16" s="9">
        <f t="shared" si="3"/>
        <v>14</v>
      </c>
      <c r="N16" s="5">
        <f t="shared" si="4"/>
        <v>8</v>
      </c>
    </row>
    <row r="17" spans="1:14" ht="18">
      <c r="A17" s="5" t="s">
        <v>44</v>
      </c>
      <c r="B17" s="5">
        <v>12</v>
      </c>
      <c r="C17" s="5"/>
      <c r="D17" s="5"/>
      <c r="E17" s="5"/>
      <c r="F17" s="5"/>
      <c r="G17" s="5"/>
      <c r="H17" s="5"/>
      <c r="I17" s="5"/>
      <c r="J17" s="7">
        <f t="shared" si="0"/>
        <v>12</v>
      </c>
      <c r="K17" s="8">
        <f t="shared" si="1"/>
      </c>
      <c r="L17" s="8">
        <f t="shared" si="2"/>
      </c>
      <c r="M17" s="9">
        <f t="shared" si="3"/>
        <v>12</v>
      </c>
      <c r="N17" s="5">
        <f t="shared" si="4"/>
        <v>10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5.00390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31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29</v>
      </c>
      <c r="B8" s="5">
        <v>44</v>
      </c>
      <c r="C8" s="5">
        <v>48</v>
      </c>
      <c r="D8" s="5">
        <v>43</v>
      </c>
      <c r="E8" s="5">
        <v>40</v>
      </c>
      <c r="F8" s="5"/>
      <c r="G8" s="5"/>
      <c r="H8" s="5"/>
      <c r="I8" s="5"/>
      <c r="J8" s="7">
        <f aca="true" t="shared" si="0" ref="J8:J18">MAX(B8:H8)</f>
        <v>48</v>
      </c>
      <c r="K8" s="8">
        <f aca="true" t="shared" si="1" ref="K8:K18">IF(COUNTIF(B8:H8,"&gt;0")&gt;1,LARGE(B8:H8,2),"")</f>
        <v>44</v>
      </c>
      <c r="L8" s="8">
        <f aca="true" t="shared" si="2" ref="L8:L18">IF(COUNTIF(B8:H8,"&gt;0")&gt;2,LARGE(B8:H8,3),"")</f>
        <v>43</v>
      </c>
      <c r="M8" s="9">
        <f aca="true" t="shared" si="3" ref="M8:M18">SUM(J8:L8)</f>
        <v>135</v>
      </c>
      <c r="N8" s="5">
        <f aca="true" t="shared" si="4" ref="N8:N18">RANK(M8,M$4:M$18,0)</f>
        <v>1</v>
      </c>
    </row>
    <row r="9" spans="1:14" ht="18">
      <c r="A9" s="5" t="s">
        <v>12</v>
      </c>
      <c r="B9" s="5"/>
      <c r="C9" s="5">
        <v>44</v>
      </c>
      <c r="D9" s="5">
        <v>39</v>
      </c>
      <c r="E9" s="5">
        <v>47</v>
      </c>
      <c r="F9" s="5"/>
      <c r="G9" s="5"/>
      <c r="H9" s="5"/>
      <c r="I9" s="5"/>
      <c r="J9" s="7">
        <f t="shared" si="0"/>
        <v>47</v>
      </c>
      <c r="K9" s="8">
        <f t="shared" si="1"/>
        <v>44</v>
      </c>
      <c r="L9" s="8">
        <f t="shared" si="2"/>
        <v>39</v>
      </c>
      <c r="M9" s="9">
        <f t="shared" si="3"/>
        <v>130</v>
      </c>
      <c r="N9" s="5">
        <f t="shared" si="4"/>
        <v>2</v>
      </c>
    </row>
    <row r="10" spans="1:14" ht="18">
      <c r="A10" s="5" t="s">
        <v>15</v>
      </c>
      <c r="B10" s="5"/>
      <c r="C10" s="5">
        <v>32</v>
      </c>
      <c r="D10" s="5">
        <v>50</v>
      </c>
      <c r="E10" s="5">
        <v>42</v>
      </c>
      <c r="F10" s="5"/>
      <c r="G10" s="5"/>
      <c r="H10" s="5"/>
      <c r="I10" s="5"/>
      <c r="J10" s="7">
        <f t="shared" si="0"/>
        <v>50</v>
      </c>
      <c r="K10" s="8">
        <f t="shared" si="1"/>
        <v>42</v>
      </c>
      <c r="L10" s="8">
        <f t="shared" si="2"/>
        <v>32</v>
      </c>
      <c r="M10" s="9">
        <f t="shared" si="3"/>
        <v>124</v>
      </c>
      <c r="N10" s="5">
        <f t="shared" si="4"/>
        <v>3</v>
      </c>
    </row>
    <row r="11" spans="1:14" ht="18">
      <c r="A11" s="5" t="s">
        <v>42</v>
      </c>
      <c r="B11" s="5">
        <v>26</v>
      </c>
      <c r="C11" s="5">
        <v>36</v>
      </c>
      <c r="D11" s="5">
        <v>32</v>
      </c>
      <c r="E11" s="5">
        <v>32</v>
      </c>
      <c r="F11" s="5"/>
      <c r="G11" s="5"/>
      <c r="H11" s="5"/>
      <c r="I11" s="5"/>
      <c r="J11" s="7">
        <f t="shared" si="0"/>
        <v>36</v>
      </c>
      <c r="K11" s="8">
        <f t="shared" si="1"/>
        <v>32</v>
      </c>
      <c r="L11" s="8">
        <f t="shared" si="2"/>
        <v>32</v>
      </c>
      <c r="M11" s="9">
        <f t="shared" si="3"/>
        <v>100</v>
      </c>
      <c r="N11" s="5">
        <f t="shared" si="4"/>
        <v>4</v>
      </c>
    </row>
    <row r="12" spans="1:14" ht="18">
      <c r="A12" s="5" t="s">
        <v>20</v>
      </c>
      <c r="B12" s="5"/>
      <c r="C12" s="5">
        <v>27</v>
      </c>
      <c r="D12" s="5">
        <v>26</v>
      </c>
      <c r="E12" s="5"/>
      <c r="F12" s="5"/>
      <c r="G12" s="5"/>
      <c r="H12" s="5"/>
      <c r="I12" s="5"/>
      <c r="J12" s="7">
        <f t="shared" si="0"/>
        <v>27</v>
      </c>
      <c r="K12" s="8">
        <f t="shared" si="1"/>
        <v>26</v>
      </c>
      <c r="L12" s="8">
        <f t="shared" si="2"/>
      </c>
      <c r="M12" s="9">
        <f t="shared" si="3"/>
        <v>53</v>
      </c>
      <c r="N12" s="5">
        <f t="shared" si="4"/>
        <v>5</v>
      </c>
    </row>
    <row r="13" spans="1:14" ht="18">
      <c r="A13" s="5" t="s">
        <v>46</v>
      </c>
      <c r="B13" s="5"/>
      <c r="C13" s="5"/>
      <c r="D13" s="5">
        <v>34</v>
      </c>
      <c r="E13" s="5"/>
      <c r="F13" s="5"/>
      <c r="G13" s="5"/>
      <c r="H13" s="5"/>
      <c r="I13" s="5"/>
      <c r="J13" s="7">
        <f t="shared" si="0"/>
        <v>34</v>
      </c>
      <c r="K13" s="8">
        <f t="shared" si="1"/>
      </c>
      <c r="L13" s="8">
        <f t="shared" si="2"/>
      </c>
      <c r="M13" s="9">
        <f t="shared" si="3"/>
        <v>34</v>
      </c>
      <c r="N13" s="5">
        <f t="shared" si="4"/>
        <v>6</v>
      </c>
    </row>
    <row r="14" spans="1:14" ht="18">
      <c r="A14" s="5" t="s">
        <v>49</v>
      </c>
      <c r="B14" s="5"/>
      <c r="C14" s="5"/>
      <c r="D14" s="5"/>
      <c r="E14" s="5">
        <v>30</v>
      </c>
      <c r="F14" s="5"/>
      <c r="G14" s="5"/>
      <c r="H14" s="5"/>
      <c r="I14" s="5"/>
      <c r="J14" s="7">
        <f t="shared" si="0"/>
        <v>30</v>
      </c>
      <c r="K14" s="8">
        <f t="shared" si="1"/>
      </c>
      <c r="L14" s="8">
        <f t="shared" si="2"/>
      </c>
      <c r="M14" s="9">
        <f t="shared" si="3"/>
        <v>30</v>
      </c>
      <c r="N14" s="5">
        <f t="shared" si="4"/>
        <v>7</v>
      </c>
    </row>
    <row r="15" spans="1:14" ht="18">
      <c r="A15" s="5" t="s">
        <v>47</v>
      </c>
      <c r="B15" s="5"/>
      <c r="C15" s="5"/>
      <c r="D15" s="5">
        <v>29</v>
      </c>
      <c r="E15" s="5"/>
      <c r="F15" s="5"/>
      <c r="G15" s="5"/>
      <c r="H15" s="5"/>
      <c r="I15" s="5"/>
      <c r="J15" s="7">
        <f t="shared" si="0"/>
        <v>29</v>
      </c>
      <c r="K15" s="8">
        <f t="shared" si="1"/>
      </c>
      <c r="L15" s="8">
        <f t="shared" si="2"/>
      </c>
      <c r="M15" s="9">
        <f t="shared" si="3"/>
        <v>29</v>
      </c>
      <c r="N15" s="5">
        <f t="shared" si="4"/>
        <v>8</v>
      </c>
    </row>
    <row r="16" spans="1:14" ht="18">
      <c r="A16" s="5" t="s">
        <v>44</v>
      </c>
      <c r="B16" s="5">
        <v>22</v>
      </c>
      <c r="C16" s="5"/>
      <c r="D16" s="5"/>
      <c r="E16" s="5"/>
      <c r="F16" s="5"/>
      <c r="G16" s="5"/>
      <c r="H16" s="5"/>
      <c r="I16" s="5"/>
      <c r="J16" s="7">
        <f t="shared" si="0"/>
        <v>22</v>
      </c>
      <c r="K16" s="8">
        <f t="shared" si="1"/>
      </c>
      <c r="L16" s="8">
        <f t="shared" si="2"/>
      </c>
      <c r="M16" s="9">
        <f t="shared" si="3"/>
        <v>22</v>
      </c>
      <c r="N16" s="5">
        <f t="shared" si="4"/>
        <v>9</v>
      </c>
    </row>
    <row r="17" spans="1:14" ht="18">
      <c r="A17" s="5" t="s">
        <v>38</v>
      </c>
      <c r="B17" s="5"/>
      <c r="C17" s="5"/>
      <c r="D17" s="5">
        <v>18</v>
      </c>
      <c r="E17" s="5"/>
      <c r="F17" s="5"/>
      <c r="G17" s="5"/>
      <c r="H17" s="5"/>
      <c r="I17" s="5"/>
      <c r="J17" s="7">
        <f t="shared" si="0"/>
        <v>18</v>
      </c>
      <c r="K17" s="8">
        <f t="shared" si="1"/>
      </c>
      <c r="L17" s="8">
        <f t="shared" si="2"/>
      </c>
      <c r="M17" s="9">
        <f t="shared" si="3"/>
        <v>18</v>
      </c>
      <c r="N17" s="5">
        <f t="shared" si="4"/>
        <v>10</v>
      </c>
    </row>
    <row r="18" spans="1:14" ht="18">
      <c r="A18" s="5" t="s">
        <v>16</v>
      </c>
      <c r="B18" s="5"/>
      <c r="C18" s="5">
        <v>14</v>
      </c>
      <c r="D18" s="5"/>
      <c r="E18" s="5"/>
      <c r="F18" s="5"/>
      <c r="G18" s="5"/>
      <c r="H18" s="5"/>
      <c r="I18" s="5"/>
      <c r="J18" s="7">
        <f t="shared" si="0"/>
        <v>14</v>
      </c>
      <c r="K18" s="8">
        <f t="shared" si="1"/>
      </c>
      <c r="L18" s="8">
        <f t="shared" si="2"/>
      </c>
      <c r="M18" s="9">
        <f t="shared" si="3"/>
        <v>14</v>
      </c>
      <c r="N18" s="5">
        <f t="shared" si="4"/>
        <v>11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4" width="4.375" style="0" customWidth="1"/>
    <col min="5" max="5" width="4.75390625" style="0" customWidth="1"/>
    <col min="6" max="6" width="5.00390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32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14</v>
      </c>
      <c r="B8" s="5">
        <v>33</v>
      </c>
      <c r="C8" s="5">
        <v>34</v>
      </c>
      <c r="D8" s="5"/>
      <c r="E8" s="5"/>
      <c r="F8" s="5"/>
      <c r="G8" s="5"/>
      <c r="H8" s="5"/>
      <c r="I8" s="5"/>
      <c r="J8" s="7">
        <f>MAX(B8:H8)</f>
        <v>34</v>
      </c>
      <c r="K8" s="8">
        <f>IF(COUNTIF(B8:H8,"&gt;0")&gt;1,LARGE(B8:H8,2),"")</f>
        <v>33</v>
      </c>
      <c r="L8" s="8">
        <f>IF(COUNTIF(B8:H8,"&gt;0")&gt;2,LARGE(B8:H8,3),"")</f>
      </c>
      <c r="M8" s="9">
        <f>SUM(J8:L8)</f>
        <v>67</v>
      </c>
      <c r="N8" s="5">
        <f>RANK(M8,M$4:M$12,0)</f>
        <v>1</v>
      </c>
    </row>
    <row r="9" spans="1:14" ht="18">
      <c r="A9" s="5" t="s">
        <v>34</v>
      </c>
      <c r="B9" s="5"/>
      <c r="C9" s="5">
        <v>16</v>
      </c>
      <c r="D9" s="5">
        <v>20</v>
      </c>
      <c r="E9" s="5"/>
      <c r="F9" s="5"/>
      <c r="G9" s="5"/>
      <c r="H9" s="5"/>
      <c r="I9" s="5"/>
      <c r="J9" s="7">
        <f>MAX(B9:H9)</f>
        <v>20</v>
      </c>
      <c r="K9" s="8">
        <f>IF(COUNTIF(B9:H9,"&gt;0")&gt;1,LARGE(B9:H9,2),"")</f>
        <v>16</v>
      </c>
      <c r="L9" s="8">
        <f>IF(COUNTIF(B9:H9,"&gt;0")&gt;2,LARGE(B9:H9,3),"")</f>
      </c>
      <c r="M9" s="9">
        <f>SUM(J9:L9)</f>
        <v>36</v>
      </c>
      <c r="N9" s="5">
        <f>RANK(M9,M$4:M$12,0)</f>
        <v>2</v>
      </c>
    </row>
    <row r="10" spans="1:14" ht="18">
      <c r="A10" s="5" t="s">
        <v>36</v>
      </c>
      <c r="B10" s="5"/>
      <c r="C10" s="5"/>
      <c r="D10" s="5">
        <v>30</v>
      </c>
      <c r="E10" s="5"/>
      <c r="F10" s="5"/>
      <c r="G10" s="5"/>
      <c r="H10" s="5"/>
      <c r="I10" s="5"/>
      <c r="J10" s="7">
        <f>MAX(B10:H10)</f>
        <v>30</v>
      </c>
      <c r="K10" s="8">
        <f>IF(COUNTIF(B10:H10,"&gt;0")&gt;1,LARGE(B10:H10,2),"")</f>
      </c>
      <c r="L10" s="8">
        <f>IF(COUNTIF(B10:H10,"&gt;0")&gt;2,LARGE(B10:H10,3),"")</f>
      </c>
      <c r="M10" s="9">
        <f>SUM(J10:L10)</f>
        <v>30</v>
      </c>
      <c r="N10" s="5">
        <f>RANK(M10,M$4:M$12,0)</f>
        <v>3</v>
      </c>
    </row>
    <row r="11" spans="1:14" ht="18">
      <c r="A11" s="5" t="s">
        <v>45</v>
      </c>
      <c r="B11" s="5"/>
      <c r="C11" s="5">
        <v>26</v>
      </c>
      <c r="D11" s="5"/>
      <c r="E11" s="5"/>
      <c r="F11" s="5"/>
      <c r="G11" s="5"/>
      <c r="H11" s="5"/>
      <c r="I11" s="5"/>
      <c r="J11" s="7">
        <f>MAX(B11:H11)</f>
        <v>26</v>
      </c>
      <c r="K11" s="8">
        <f>IF(COUNTIF(B11:H11,"&gt;0")&gt;1,LARGE(B11:H11,2),"")</f>
      </c>
      <c r="L11" s="8">
        <f>IF(COUNTIF(B11:H11,"&gt;0")&gt;2,LARGE(B11:H11,3),"")</f>
      </c>
      <c r="M11" s="9">
        <f>SUM(J11:L11)</f>
        <v>26</v>
      </c>
      <c r="N11" s="5">
        <f>RANK(M11,M$4:M$12,0)</f>
        <v>4</v>
      </c>
    </row>
    <row r="12" spans="1:14" ht="18">
      <c r="A12" s="5" t="s">
        <v>35</v>
      </c>
      <c r="B12" s="5"/>
      <c r="C12" s="5"/>
      <c r="D12" s="5">
        <v>19</v>
      </c>
      <c r="E12" s="5"/>
      <c r="F12" s="5"/>
      <c r="G12" s="5"/>
      <c r="H12" s="5"/>
      <c r="I12" s="5"/>
      <c r="J12" s="7">
        <f>MAX(B12:H12)</f>
        <v>19</v>
      </c>
      <c r="K12" s="8">
        <f>IF(COUNTIF(B12:H12,"&gt;0")&gt;1,LARGE(B12:H12,2),"")</f>
      </c>
      <c r="L12" s="8">
        <f>IF(COUNTIF(B12:H12,"&gt;0")&gt;2,LARGE(B12:H12,3),"")</f>
      </c>
      <c r="M12" s="9">
        <f>SUM(J12:L12)</f>
        <v>19</v>
      </c>
      <c r="N12" s="5">
        <f>RANK(M12,M$4:M$12,0)</f>
        <v>5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21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20</v>
      </c>
      <c r="B8" s="5"/>
      <c r="C8" s="5">
        <v>24</v>
      </c>
      <c r="D8" s="5">
        <v>35</v>
      </c>
      <c r="E8" s="5">
        <v>28</v>
      </c>
      <c r="F8" s="5">
        <v>34</v>
      </c>
      <c r="G8" s="5"/>
      <c r="H8" s="5"/>
      <c r="I8" s="5"/>
      <c r="J8" s="7">
        <f>MAX(B8:H8)</f>
        <v>35</v>
      </c>
      <c r="K8" s="8">
        <f>IF(COUNTIF(B8:H8,"&gt;0")&gt;1,LARGE(B8:H8,2),"")</f>
        <v>34</v>
      </c>
      <c r="L8" s="8">
        <f>IF(COUNTIF(B8:H8,"&gt;0")&gt;2,LARGE(B8:H8,3),"")</f>
        <v>28</v>
      </c>
      <c r="M8" s="9">
        <f>SUM(J8:L8)</f>
        <v>97</v>
      </c>
      <c r="N8" s="5">
        <f>RANK(M8,M$4:M$11,0)</f>
        <v>1</v>
      </c>
    </row>
    <row r="9" spans="1:14" ht="18">
      <c r="A9" s="5" t="s">
        <v>17</v>
      </c>
      <c r="B9" s="5"/>
      <c r="C9" s="5">
        <v>35</v>
      </c>
      <c r="D9" s="5">
        <v>35</v>
      </c>
      <c r="E9" s="5"/>
      <c r="F9" s="5"/>
      <c r="G9" s="5"/>
      <c r="H9" s="5"/>
      <c r="I9" s="5"/>
      <c r="J9" s="7">
        <f>MAX(B9:H9)</f>
        <v>35</v>
      </c>
      <c r="K9" s="8">
        <f>IF(COUNTIF(B9:H9,"&gt;0")&gt;1,LARGE(B9:H9,2),"")</f>
        <v>35</v>
      </c>
      <c r="L9" s="8">
        <f>IF(COUNTIF(B9:H9,"&gt;0")&gt;2,LARGE(B9:H9,3),"")</f>
      </c>
      <c r="M9" s="9">
        <f>SUM(J9:L9)</f>
        <v>70</v>
      </c>
      <c r="N9" s="5">
        <f>RANK(M9,M$4:M$11,0)</f>
        <v>2</v>
      </c>
    </row>
    <row r="10" spans="1:14" ht="18">
      <c r="A10" s="5" t="s">
        <v>12</v>
      </c>
      <c r="B10" s="5"/>
      <c r="C10" s="5"/>
      <c r="D10" s="5">
        <v>33</v>
      </c>
      <c r="E10" s="5"/>
      <c r="F10" s="5"/>
      <c r="G10" s="5"/>
      <c r="H10" s="5"/>
      <c r="I10" s="5"/>
      <c r="J10" s="7">
        <f>MAX(B10:H10)</f>
        <v>33</v>
      </c>
      <c r="K10" s="8">
        <f>IF(COUNTIF(B10:H10,"&gt;0")&gt;1,LARGE(B10:H10,2),"")</f>
      </c>
      <c r="L10" s="8">
        <f>IF(COUNTIF(B10:H10,"&gt;0")&gt;2,LARGE(B10:H10,3),"")</f>
      </c>
      <c r="M10" s="9">
        <f>SUM(J10:L10)</f>
        <v>33</v>
      </c>
      <c r="N10" s="5">
        <f>RANK(M10,M$4:M$11,0)</f>
        <v>3</v>
      </c>
    </row>
    <row r="11" spans="1:14" ht="18">
      <c r="A11" s="5" t="s">
        <v>16</v>
      </c>
      <c r="B11" s="5"/>
      <c r="C11" s="5"/>
      <c r="D11" s="5"/>
      <c r="E11" s="5">
        <v>22</v>
      </c>
      <c r="F11" s="5"/>
      <c r="G11" s="5"/>
      <c r="H11" s="5"/>
      <c r="I11" s="5"/>
      <c r="J11" s="7">
        <f>MAX(B11:H11)</f>
        <v>22</v>
      </c>
      <c r="K11" s="8">
        <f>IF(COUNTIF(B11:H11,"&gt;0")&gt;1,LARGE(B11:H11,2),"")</f>
      </c>
      <c r="L11" s="8">
        <f>IF(COUNTIF(B11:H11,"&gt;0")&gt;2,LARGE(B11:H11,3),"")</f>
      </c>
      <c r="M11" s="9">
        <f>SUM(J11:L11)</f>
        <v>22</v>
      </c>
      <c r="N11" s="5">
        <f>RANK(M11,M$4:M$11,0)</f>
        <v>4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22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17</v>
      </c>
      <c r="B8" s="5"/>
      <c r="C8" s="5">
        <v>35</v>
      </c>
      <c r="D8" s="5">
        <v>36</v>
      </c>
      <c r="E8" s="5"/>
      <c r="F8" s="5">
        <v>34</v>
      </c>
      <c r="G8" s="5"/>
      <c r="H8" s="5"/>
      <c r="I8" s="5"/>
      <c r="J8" s="7">
        <f aca="true" t="shared" si="0" ref="J8:J14">MAX(B8:H8)</f>
        <v>36</v>
      </c>
      <c r="K8" s="8">
        <f aca="true" t="shared" si="1" ref="K8:K14">IF(COUNTIF(B8:H8,"&gt;0")&gt;1,LARGE(B8:H8,2),"")</f>
        <v>35</v>
      </c>
      <c r="L8" s="8">
        <f>IF(COUNTIF(B8:H8,"&gt;0")&gt;2,LARGE(B8:H8,3),"")</f>
        <v>34</v>
      </c>
      <c r="M8" s="9">
        <f aca="true" t="shared" si="2" ref="M8:M14">SUM(J8:L8)</f>
        <v>105</v>
      </c>
      <c r="N8" s="5">
        <f aca="true" t="shared" si="3" ref="N8:N14">RANK(M8,M$4:M$14,0)</f>
        <v>1</v>
      </c>
    </row>
    <row r="9" spans="1:14" ht="18">
      <c r="A9" s="5" t="s">
        <v>12</v>
      </c>
      <c r="B9" s="5"/>
      <c r="C9" s="5">
        <v>34</v>
      </c>
      <c r="D9" s="5">
        <v>33</v>
      </c>
      <c r="E9" s="5"/>
      <c r="F9" s="5">
        <v>31</v>
      </c>
      <c r="G9" s="5"/>
      <c r="H9" s="5"/>
      <c r="I9" s="5"/>
      <c r="J9" s="7">
        <f t="shared" si="0"/>
        <v>34</v>
      </c>
      <c r="K9" s="8">
        <f t="shared" si="1"/>
        <v>33</v>
      </c>
      <c r="L9" s="8">
        <f>IF(COUNTIF(B9:H9,"&gt;0")&gt;2,LARGE(B9:H9,3),"")</f>
        <v>31</v>
      </c>
      <c r="M9" s="9">
        <f t="shared" si="2"/>
        <v>98</v>
      </c>
      <c r="N9" s="5">
        <f t="shared" si="3"/>
        <v>2</v>
      </c>
    </row>
    <row r="10" spans="1:14" ht="18">
      <c r="A10" s="5" t="s">
        <v>39</v>
      </c>
      <c r="B10" s="5">
        <v>28</v>
      </c>
      <c r="C10" s="5">
        <v>34</v>
      </c>
      <c r="D10" s="5">
        <v>29</v>
      </c>
      <c r="E10" s="5"/>
      <c r="F10" s="5"/>
      <c r="G10" s="5"/>
      <c r="H10" s="5"/>
      <c r="I10" s="5"/>
      <c r="J10" s="7">
        <f t="shared" si="0"/>
        <v>34</v>
      </c>
      <c r="K10" s="8">
        <f t="shared" si="1"/>
        <v>29</v>
      </c>
      <c r="L10" s="8">
        <f>IF(COUNTIF(B10:H10,"&gt;0")&gt;2,LARGE(B10:H10,3),"")</f>
        <v>28</v>
      </c>
      <c r="M10" s="9">
        <f t="shared" si="2"/>
        <v>91</v>
      </c>
      <c r="N10" s="5">
        <f t="shared" si="3"/>
        <v>3</v>
      </c>
    </row>
    <row r="11" spans="1:14" ht="18">
      <c r="A11" s="5" t="s">
        <v>20</v>
      </c>
      <c r="B11" s="5"/>
      <c r="C11" s="5"/>
      <c r="D11" s="5">
        <v>26</v>
      </c>
      <c r="E11" s="5">
        <v>25</v>
      </c>
      <c r="F11" s="5">
        <v>33</v>
      </c>
      <c r="G11" s="5"/>
      <c r="H11" s="5"/>
      <c r="I11" s="5"/>
      <c r="J11" s="7">
        <f t="shared" si="0"/>
        <v>33</v>
      </c>
      <c r="K11" s="8">
        <f t="shared" si="1"/>
        <v>26</v>
      </c>
      <c r="L11" s="8">
        <f>IF(COUNTIF(B11:H11,"&gt;0")&gt;2,LARGE(B11:H11,3),"")</f>
        <v>25</v>
      </c>
      <c r="M11" s="9">
        <f t="shared" si="2"/>
        <v>84</v>
      </c>
      <c r="N11" s="5">
        <f t="shared" si="3"/>
        <v>4</v>
      </c>
    </row>
    <row r="12" spans="1:14" ht="18">
      <c r="A12" s="5" t="s">
        <v>19</v>
      </c>
      <c r="B12" s="5"/>
      <c r="C12" s="5"/>
      <c r="D12" s="5">
        <v>24</v>
      </c>
      <c r="E12" s="5"/>
      <c r="F12" s="5">
        <v>22</v>
      </c>
      <c r="G12" s="5"/>
      <c r="H12" s="5"/>
      <c r="I12" s="5"/>
      <c r="J12" s="7">
        <f t="shared" si="0"/>
        <v>24</v>
      </c>
      <c r="K12" s="8">
        <f t="shared" si="1"/>
        <v>22</v>
      </c>
      <c r="L12" s="8">
        <f>IF(COUNTIF(B12:H12,"&gt;0")&gt;2,LARGE(B12:H12,3),"")</f>
      </c>
      <c r="M12" s="9">
        <f t="shared" si="2"/>
        <v>46</v>
      </c>
      <c r="N12" s="5">
        <f t="shared" si="3"/>
        <v>5</v>
      </c>
    </row>
    <row r="13" spans="1:14" ht="18">
      <c r="A13" s="5" t="s">
        <v>14</v>
      </c>
      <c r="B13" s="5"/>
      <c r="C13" s="5">
        <v>36</v>
      </c>
      <c r="D13" s="5"/>
      <c r="E13" s="5"/>
      <c r="F13" s="5"/>
      <c r="G13" s="5"/>
      <c r="H13" s="5"/>
      <c r="I13" s="5"/>
      <c r="J13" s="7">
        <f t="shared" si="0"/>
        <v>36</v>
      </c>
      <c r="K13" s="8">
        <f t="shared" si="1"/>
      </c>
      <c r="L13" s="8">
        <f>IF(COUNTIF(B13:H13,"&gt;0")&gt;2,LARGE(B13:H13,3),"")</f>
      </c>
      <c r="M13" s="9">
        <f t="shared" si="2"/>
        <v>36</v>
      </c>
      <c r="N13" s="5">
        <f t="shared" si="3"/>
        <v>6</v>
      </c>
    </row>
    <row r="14" spans="1:14" ht="18">
      <c r="A14" s="5" t="s">
        <v>16</v>
      </c>
      <c r="B14" s="5"/>
      <c r="C14" s="5"/>
      <c r="D14" s="5"/>
      <c r="E14" s="5">
        <v>22</v>
      </c>
      <c r="F14" s="5">
        <v>12</v>
      </c>
      <c r="G14" s="5"/>
      <c r="H14" s="5"/>
      <c r="I14" s="5"/>
      <c r="J14" s="7">
        <f t="shared" si="0"/>
        <v>22</v>
      </c>
      <c r="K14" s="8">
        <f t="shared" si="1"/>
        <v>12</v>
      </c>
      <c r="L14" s="8">
        <f>IF(COUNTIF(B14:H14,"&gt;0")&gt;2,LARGE(B14:H14,3),"")</f>
      </c>
      <c r="M14" s="9">
        <f t="shared" si="2"/>
        <v>34</v>
      </c>
      <c r="N14" s="5">
        <f t="shared" si="3"/>
        <v>7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23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17</v>
      </c>
      <c r="B8" s="5"/>
      <c r="C8" s="5">
        <v>32</v>
      </c>
      <c r="D8" s="5">
        <v>28</v>
      </c>
      <c r="E8" s="5"/>
      <c r="F8" s="5">
        <v>26</v>
      </c>
      <c r="G8" s="5"/>
      <c r="H8" s="5"/>
      <c r="I8" s="5"/>
      <c r="J8" s="7">
        <f>MAX(B8:H8)</f>
        <v>32</v>
      </c>
      <c r="K8" s="8">
        <f>IF(COUNTIF(B8:H8,"&gt;0")&gt;1,LARGE(B8:H8,2),"")</f>
        <v>28</v>
      </c>
      <c r="L8" s="8">
        <f>IF(COUNTIF(B8:H8,"&gt;0")&gt;2,LARGE(B8:H8,3),"")</f>
        <v>26</v>
      </c>
      <c r="M8" s="9">
        <f>SUM(J8:L8)</f>
        <v>86</v>
      </c>
      <c r="N8" s="5">
        <f>RANK(M8,M$4:M$11,0)</f>
        <v>1</v>
      </c>
    </row>
    <row r="9" spans="1:14" ht="18">
      <c r="A9" s="5" t="s">
        <v>20</v>
      </c>
      <c r="B9" s="5"/>
      <c r="C9" s="5"/>
      <c r="D9" s="5">
        <v>27</v>
      </c>
      <c r="E9" s="5">
        <v>29</v>
      </c>
      <c r="F9" s="5">
        <v>26</v>
      </c>
      <c r="G9" s="5"/>
      <c r="H9" s="5"/>
      <c r="I9" s="5"/>
      <c r="J9" s="7">
        <f>MAX(B9:H9)</f>
        <v>29</v>
      </c>
      <c r="K9" s="8">
        <f>IF(COUNTIF(B9:H9,"&gt;0")&gt;1,LARGE(B9:H9,2),"")</f>
        <v>27</v>
      </c>
      <c r="L9" s="8">
        <f>IF(COUNTIF(B9:H9,"&gt;0")&gt;2,LARGE(B9:H9,3),"")</f>
        <v>26</v>
      </c>
      <c r="M9" s="9">
        <f>SUM(J9:L9)</f>
        <v>82</v>
      </c>
      <c r="N9" s="5">
        <f>RANK(M9,M$4:M$11,0)</f>
        <v>2</v>
      </c>
    </row>
    <row r="10" spans="1:14" ht="18">
      <c r="A10" s="5" t="s">
        <v>12</v>
      </c>
      <c r="B10" s="5"/>
      <c r="C10" s="5">
        <v>24</v>
      </c>
      <c r="D10" s="5">
        <v>30</v>
      </c>
      <c r="E10" s="5"/>
      <c r="F10" s="5"/>
      <c r="G10" s="5"/>
      <c r="H10" s="5"/>
      <c r="I10" s="5"/>
      <c r="J10" s="7">
        <f>MAX(B10:H10)</f>
        <v>30</v>
      </c>
      <c r="K10" s="8">
        <f>IF(COUNTIF(B10:H10,"&gt;0")&gt;1,LARGE(B10:H10,2),"")</f>
        <v>24</v>
      </c>
      <c r="L10" s="8">
        <f>IF(COUNTIF(B10:H10,"&gt;0")&gt;2,LARGE(B10:H10,3),"")</f>
      </c>
      <c r="M10" s="9">
        <f>SUM(J10:L10)</f>
        <v>54</v>
      </c>
      <c r="N10" s="5">
        <f>RANK(M10,M$4:M$11,0)</f>
        <v>3</v>
      </c>
    </row>
    <row r="11" spans="1:14" ht="18">
      <c r="A11" s="5" t="s">
        <v>16</v>
      </c>
      <c r="B11" s="5"/>
      <c r="C11" s="5"/>
      <c r="D11" s="5"/>
      <c r="E11" s="5">
        <v>28</v>
      </c>
      <c r="F11" s="5"/>
      <c r="G11" s="5"/>
      <c r="H11" s="5"/>
      <c r="I11" s="5"/>
      <c r="J11" s="7">
        <f>MAX(B11:H11)</f>
        <v>28</v>
      </c>
      <c r="K11" s="8">
        <f>IF(COUNTIF(B11:H11,"&gt;0")&gt;1,LARGE(B11:H11,2),"")</f>
      </c>
      <c r="L11" s="8">
        <f>IF(COUNTIF(B11:H11,"&gt;0")&gt;2,LARGE(B11:H11,3),"")</f>
      </c>
      <c r="M11" s="9">
        <f>SUM(J11:L11)</f>
        <v>28</v>
      </c>
      <c r="N11" s="5">
        <f>RANK(M11,M$4:M$11,0)</f>
        <v>4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5.125" style="0" customWidth="1"/>
    <col min="4" max="4" width="5.25390625" style="0" customWidth="1"/>
    <col min="5" max="5" width="4.875" style="0" customWidth="1"/>
    <col min="6" max="6" width="5.125" style="0" customWidth="1"/>
    <col min="7" max="7" width="5.125" style="0" hidden="1" customWidth="1"/>
    <col min="8" max="8" width="5.375" style="0" customWidth="1"/>
    <col min="9" max="9" width="3.00390625" style="0" customWidth="1"/>
    <col min="10" max="10" width="5.25390625" style="0" customWidth="1"/>
    <col min="11" max="11" width="4.875" style="0" customWidth="1"/>
    <col min="12" max="12" width="5.00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24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17</v>
      </c>
      <c r="B8" s="11"/>
      <c r="C8" s="11">
        <v>123</v>
      </c>
      <c r="D8" s="11">
        <v>117</v>
      </c>
      <c r="E8" s="11"/>
      <c r="F8" s="11">
        <v>81</v>
      </c>
      <c r="G8" s="11"/>
      <c r="H8" s="11"/>
      <c r="I8" s="5"/>
      <c r="J8" s="12">
        <f aca="true" t="shared" si="0" ref="J8:J19">MAX(B8:H8)</f>
        <v>123</v>
      </c>
      <c r="K8" s="13">
        <f aca="true" t="shared" si="1" ref="K8:K19">IF(COUNTIF(B8:H8,"&gt;0")&gt;1,LARGE(B8:H8,2),"")</f>
        <v>117</v>
      </c>
      <c r="L8" s="13">
        <f aca="true" t="shared" si="2" ref="L8:L19">IF(COUNTIF(B8:H8,"&gt;0")&gt;2,LARGE(B8:H8,3),"")</f>
        <v>81</v>
      </c>
      <c r="M8" s="9">
        <f aca="true" t="shared" si="3" ref="M8:M19">SUM(J8:L8)</f>
        <v>321</v>
      </c>
      <c r="N8" s="5">
        <f aca="true" t="shared" si="4" ref="N8:N19">RANK(M8,M$4:M$19,0)</f>
        <v>1</v>
      </c>
    </row>
    <row r="9" spans="1:14" ht="18">
      <c r="A9" s="5" t="s">
        <v>20</v>
      </c>
      <c r="B9" s="11"/>
      <c r="C9" s="11">
        <v>38</v>
      </c>
      <c r="D9" s="11">
        <v>107</v>
      </c>
      <c r="E9" s="11">
        <v>82</v>
      </c>
      <c r="F9" s="11">
        <v>112</v>
      </c>
      <c r="G9" s="11"/>
      <c r="H9" s="11"/>
      <c r="I9" s="5"/>
      <c r="J9" s="12">
        <f t="shared" si="0"/>
        <v>112</v>
      </c>
      <c r="K9" s="13">
        <f t="shared" si="1"/>
        <v>107</v>
      </c>
      <c r="L9" s="13">
        <f t="shared" si="2"/>
        <v>82</v>
      </c>
      <c r="M9" s="9">
        <f t="shared" si="3"/>
        <v>301</v>
      </c>
      <c r="N9" s="5">
        <f t="shared" si="4"/>
        <v>2</v>
      </c>
    </row>
    <row r="10" spans="1:14" ht="18">
      <c r="A10" s="5" t="s">
        <v>12</v>
      </c>
      <c r="B10" s="11"/>
      <c r="C10" s="11">
        <v>89</v>
      </c>
      <c r="D10" s="11">
        <v>123</v>
      </c>
      <c r="E10" s="11">
        <v>33</v>
      </c>
      <c r="F10" s="11">
        <v>54</v>
      </c>
      <c r="G10" s="11"/>
      <c r="H10" s="11"/>
      <c r="I10" s="5"/>
      <c r="J10" s="12">
        <f t="shared" si="0"/>
        <v>123</v>
      </c>
      <c r="K10" s="13">
        <f t="shared" si="1"/>
        <v>89</v>
      </c>
      <c r="L10" s="13">
        <f t="shared" si="2"/>
        <v>54</v>
      </c>
      <c r="M10" s="9">
        <f t="shared" si="3"/>
        <v>266</v>
      </c>
      <c r="N10" s="5">
        <f t="shared" si="4"/>
        <v>3</v>
      </c>
    </row>
    <row r="11" spans="1:14" ht="18">
      <c r="A11" s="5" t="s">
        <v>16</v>
      </c>
      <c r="B11" s="11">
        <v>22</v>
      </c>
      <c r="C11" s="11">
        <v>23</v>
      </c>
      <c r="D11" s="11">
        <v>24</v>
      </c>
      <c r="E11" s="11">
        <v>101</v>
      </c>
      <c r="F11" s="11">
        <v>33</v>
      </c>
      <c r="G11" s="11"/>
      <c r="H11" s="11"/>
      <c r="I11" s="5"/>
      <c r="J11" s="12">
        <f t="shared" si="0"/>
        <v>101</v>
      </c>
      <c r="K11" s="13">
        <f t="shared" si="1"/>
        <v>33</v>
      </c>
      <c r="L11" s="13">
        <f t="shared" si="2"/>
        <v>24</v>
      </c>
      <c r="M11" s="9">
        <f t="shared" si="3"/>
        <v>158</v>
      </c>
      <c r="N11" s="5">
        <f t="shared" si="4"/>
        <v>4</v>
      </c>
    </row>
    <row r="12" spans="1:14" ht="18">
      <c r="A12" s="5" t="s">
        <v>39</v>
      </c>
      <c r="B12" s="11">
        <v>28</v>
      </c>
      <c r="C12" s="11">
        <v>56</v>
      </c>
      <c r="D12" s="11">
        <v>56</v>
      </c>
      <c r="E12" s="11"/>
      <c r="F12" s="11"/>
      <c r="G12" s="11"/>
      <c r="H12" s="11"/>
      <c r="I12" s="5"/>
      <c r="J12" s="12">
        <f t="shared" si="0"/>
        <v>56</v>
      </c>
      <c r="K12" s="13">
        <f t="shared" si="1"/>
        <v>56</v>
      </c>
      <c r="L12" s="13">
        <f t="shared" si="2"/>
        <v>28</v>
      </c>
      <c r="M12" s="9">
        <f t="shared" si="3"/>
        <v>140</v>
      </c>
      <c r="N12" s="5">
        <f t="shared" si="4"/>
        <v>5</v>
      </c>
    </row>
    <row r="13" spans="1:14" ht="18">
      <c r="A13" s="5" t="s">
        <v>14</v>
      </c>
      <c r="B13" s="11">
        <v>33</v>
      </c>
      <c r="C13" s="11">
        <v>62</v>
      </c>
      <c r="D13" s="11"/>
      <c r="E13" s="11"/>
      <c r="F13" s="11"/>
      <c r="G13" s="11"/>
      <c r="H13" s="11"/>
      <c r="I13" s="5"/>
      <c r="J13" s="12">
        <f t="shared" si="0"/>
        <v>62</v>
      </c>
      <c r="K13" s="13">
        <f t="shared" si="1"/>
        <v>33</v>
      </c>
      <c r="L13" s="13">
        <f t="shared" si="2"/>
      </c>
      <c r="M13" s="9">
        <f t="shared" si="3"/>
        <v>95</v>
      </c>
      <c r="N13" s="5">
        <f t="shared" si="4"/>
        <v>6</v>
      </c>
    </row>
    <row r="14" spans="1:14" ht="18">
      <c r="A14" s="5" t="s">
        <v>15</v>
      </c>
      <c r="B14" s="11"/>
      <c r="C14" s="11">
        <v>27</v>
      </c>
      <c r="D14" s="11">
        <v>29</v>
      </c>
      <c r="E14" s="11">
        <v>30</v>
      </c>
      <c r="F14" s="11">
        <v>31</v>
      </c>
      <c r="G14" s="11"/>
      <c r="H14" s="11"/>
      <c r="I14" s="5"/>
      <c r="J14" s="12">
        <f t="shared" si="0"/>
        <v>31</v>
      </c>
      <c r="K14" s="13">
        <f t="shared" si="1"/>
        <v>30</v>
      </c>
      <c r="L14" s="13">
        <f t="shared" si="2"/>
        <v>29</v>
      </c>
      <c r="M14" s="9">
        <f t="shared" si="3"/>
        <v>90</v>
      </c>
      <c r="N14" s="5">
        <f t="shared" si="4"/>
        <v>7</v>
      </c>
    </row>
    <row r="15" spans="1:14" ht="18">
      <c r="A15" s="5" t="s">
        <v>19</v>
      </c>
      <c r="B15" s="11">
        <v>18</v>
      </c>
      <c r="C15" s="11"/>
      <c r="D15" s="11">
        <v>39</v>
      </c>
      <c r="E15" s="11"/>
      <c r="F15" s="11">
        <v>33</v>
      </c>
      <c r="G15" s="11"/>
      <c r="H15" s="11"/>
      <c r="I15" s="5"/>
      <c r="J15" s="12">
        <f t="shared" si="0"/>
        <v>39</v>
      </c>
      <c r="K15" s="13">
        <f t="shared" si="1"/>
        <v>33</v>
      </c>
      <c r="L15" s="13">
        <f t="shared" si="2"/>
        <v>18</v>
      </c>
      <c r="M15" s="9">
        <f t="shared" si="3"/>
        <v>90</v>
      </c>
      <c r="N15" s="5">
        <f t="shared" si="4"/>
        <v>7</v>
      </c>
    </row>
    <row r="16" spans="1:14" ht="18">
      <c r="A16" s="5" t="s">
        <v>33</v>
      </c>
      <c r="B16" s="11">
        <v>24</v>
      </c>
      <c r="C16" s="11">
        <v>20</v>
      </c>
      <c r="D16" s="11">
        <v>18</v>
      </c>
      <c r="E16" s="11">
        <v>26</v>
      </c>
      <c r="F16" s="11">
        <v>23</v>
      </c>
      <c r="G16" s="11"/>
      <c r="H16" s="11"/>
      <c r="I16" s="5"/>
      <c r="J16" s="12">
        <f t="shared" si="0"/>
        <v>26</v>
      </c>
      <c r="K16" s="13">
        <f t="shared" si="1"/>
        <v>24</v>
      </c>
      <c r="L16" s="13">
        <f t="shared" si="2"/>
        <v>23</v>
      </c>
      <c r="M16" s="9">
        <f t="shared" si="3"/>
        <v>73</v>
      </c>
      <c r="N16" s="5">
        <f t="shared" si="4"/>
        <v>9</v>
      </c>
    </row>
    <row r="17" spans="1:14" ht="18">
      <c r="A17" s="5" t="s">
        <v>38</v>
      </c>
      <c r="B17" s="11"/>
      <c r="C17" s="11">
        <v>14</v>
      </c>
      <c r="D17" s="11">
        <v>25</v>
      </c>
      <c r="E17" s="11">
        <v>22</v>
      </c>
      <c r="F17" s="11">
        <v>18</v>
      </c>
      <c r="G17" s="11"/>
      <c r="H17" s="11"/>
      <c r="I17" s="5"/>
      <c r="J17" s="12">
        <f t="shared" si="0"/>
        <v>25</v>
      </c>
      <c r="K17" s="13">
        <f t="shared" si="1"/>
        <v>22</v>
      </c>
      <c r="L17" s="13">
        <f t="shared" si="2"/>
        <v>18</v>
      </c>
      <c r="M17" s="9">
        <f t="shared" si="3"/>
        <v>65</v>
      </c>
      <c r="N17" s="5">
        <f t="shared" si="4"/>
        <v>10</v>
      </c>
    </row>
    <row r="18" spans="1:14" ht="18">
      <c r="A18" s="5" t="s">
        <v>18</v>
      </c>
      <c r="B18" s="11">
        <v>19</v>
      </c>
      <c r="C18" s="11">
        <v>14</v>
      </c>
      <c r="D18" s="11"/>
      <c r="E18" s="11"/>
      <c r="F18" s="11">
        <v>16</v>
      </c>
      <c r="G18" s="11"/>
      <c r="H18" s="11"/>
      <c r="I18" s="5"/>
      <c r="J18" s="12">
        <f t="shared" si="0"/>
        <v>19</v>
      </c>
      <c r="K18" s="13">
        <f t="shared" si="1"/>
        <v>16</v>
      </c>
      <c r="L18" s="13">
        <f t="shared" si="2"/>
        <v>14</v>
      </c>
      <c r="M18" s="9">
        <f t="shared" si="3"/>
        <v>49</v>
      </c>
      <c r="N18" s="5">
        <f t="shared" si="4"/>
        <v>11</v>
      </c>
    </row>
    <row r="19" spans="1:14" ht="18">
      <c r="A19" s="5" t="s">
        <v>13</v>
      </c>
      <c r="B19" s="11"/>
      <c r="C19" s="11"/>
      <c r="D19" s="11">
        <v>32</v>
      </c>
      <c r="E19" s="11"/>
      <c r="F19" s="11"/>
      <c r="G19" s="11"/>
      <c r="H19" s="11"/>
      <c r="I19" s="5"/>
      <c r="J19" s="12">
        <f t="shared" si="0"/>
        <v>32</v>
      </c>
      <c r="K19" s="13">
        <f t="shared" si="1"/>
      </c>
      <c r="L19" s="13">
        <f t="shared" si="2"/>
      </c>
      <c r="M19" s="9">
        <f t="shared" si="3"/>
        <v>32</v>
      </c>
      <c r="N19" s="5">
        <f t="shared" si="4"/>
        <v>12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hidden="1" customWidth="1"/>
    <col min="9" max="9" width="4.1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26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5" ht="18">
      <c r="A8" s="5" t="s">
        <v>41</v>
      </c>
      <c r="B8" s="5">
        <v>22</v>
      </c>
      <c r="C8" s="5"/>
      <c r="D8" s="5">
        <v>28</v>
      </c>
      <c r="E8" s="5"/>
      <c r="F8" s="5">
        <v>30</v>
      </c>
      <c r="G8" s="5"/>
      <c r="H8" s="5"/>
      <c r="I8" s="5"/>
      <c r="J8" s="7">
        <f aca="true" t="shared" si="0" ref="J8:J14">MAX(B8:I8)</f>
        <v>30</v>
      </c>
      <c r="K8" s="8">
        <f aca="true" t="shared" si="1" ref="K8:K14">IF(COUNTIF(B8:I8,"&gt;0")&gt;1,LARGE(B8:I8,2),"")</f>
        <v>28</v>
      </c>
      <c r="L8" s="8">
        <f aca="true" t="shared" si="2" ref="L8:L14">IF(COUNTIF(B8:I8,"&gt;0")&gt;2,LARGE(B8:I8,3),"")</f>
        <v>22</v>
      </c>
      <c r="M8" s="9">
        <f aca="true" t="shared" si="3" ref="M8:M14">SUM(J8:L8)</f>
        <v>80</v>
      </c>
      <c r="N8" s="5">
        <f aca="true" t="shared" si="4" ref="N8:N14">RANK(M8,M$4:M$15,0)</f>
        <v>1</v>
      </c>
      <c r="O8" t="s">
        <v>48</v>
      </c>
    </row>
    <row r="9" spans="1:14" ht="18">
      <c r="A9" s="5" t="s">
        <v>33</v>
      </c>
      <c r="B9" s="5">
        <v>20</v>
      </c>
      <c r="C9" s="5">
        <v>22</v>
      </c>
      <c r="D9" s="5">
        <v>25</v>
      </c>
      <c r="E9" s="5">
        <v>25</v>
      </c>
      <c r="F9" s="5">
        <v>23</v>
      </c>
      <c r="G9" s="5"/>
      <c r="H9" s="5"/>
      <c r="I9" s="5"/>
      <c r="J9" s="7">
        <f t="shared" si="0"/>
        <v>25</v>
      </c>
      <c r="K9" s="8">
        <f t="shared" si="1"/>
        <v>25</v>
      </c>
      <c r="L9" s="8">
        <f t="shared" si="2"/>
        <v>23</v>
      </c>
      <c r="M9" s="9">
        <f t="shared" si="3"/>
        <v>73</v>
      </c>
      <c r="N9" s="5">
        <f t="shared" si="4"/>
        <v>2</v>
      </c>
    </row>
    <row r="10" spans="1:15" ht="18">
      <c r="A10" s="5" t="s">
        <v>40</v>
      </c>
      <c r="B10" s="5">
        <v>18</v>
      </c>
      <c r="C10" s="5">
        <v>21</v>
      </c>
      <c r="D10" s="5">
        <v>18</v>
      </c>
      <c r="E10" s="5">
        <v>18</v>
      </c>
      <c r="F10" s="5">
        <v>29</v>
      </c>
      <c r="G10" s="5"/>
      <c r="H10" s="5"/>
      <c r="I10" s="5"/>
      <c r="J10" s="7">
        <f t="shared" si="0"/>
        <v>29</v>
      </c>
      <c r="K10" s="8">
        <f t="shared" si="1"/>
        <v>21</v>
      </c>
      <c r="L10" s="8">
        <f t="shared" si="2"/>
        <v>18</v>
      </c>
      <c r="M10" s="9">
        <f t="shared" si="3"/>
        <v>68</v>
      </c>
      <c r="N10" s="5">
        <f t="shared" si="4"/>
        <v>3</v>
      </c>
      <c r="O10" t="s">
        <v>48</v>
      </c>
    </row>
    <row r="11" spans="1:14" ht="18">
      <c r="A11" s="5" t="s">
        <v>13</v>
      </c>
      <c r="B11" s="5"/>
      <c r="C11" s="5"/>
      <c r="D11" s="5">
        <v>33</v>
      </c>
      <c r="E11" s="5"/>
      <c r="F11" s="5">
        <v>33</v>
      </c>
      <c r="G11" s="5"/>
      <c r="H11" s="5"/>
      <c r="I11" s="5"/>
      <c r="J11" s="7">
        <f t="shared" si="0"/>
        <v>33</v>
      </c>
      <c r="K11" s="8">
        <f t="shared" si="1"/>
        <v>33</v>
      </c>
      <c r="L11" s="8">
        <f t="shared" si="2"/>
      </c>
      <c r="M11" s="9">
        <f t="shared" si="3"/>
        <v>66</v>
      </c>
      <c r="N11" s="5">
        <f t="shared" si="4"/>
        <v>4</v>
      </c>
    </row>
    <row r="12" spans="1:14" ht="18">
      <c r="A12" s="5" t="s">
        <v>16</v>
      </c>
      <c r="B12" s="5">
        <v>15</v>
      </c>
      <c r="C12" s="5">
        <v>17</v>
      </c>
      <c r="D12" s="5">
        <v>22</v>
      </c>
      <c r="E12" s="5">
        <v>19</v>
      </c>
      <c r="F12" s="5">
        <v>22</v>
      </c>
      <c r="G12" s="5"/>
      <c r="H12" s="5"/>
      <c r="I12" s="5"/>
      <c r="J12" s="7">
        <f t="shared" si="0"/>
        <v>22</v>
      </c>
      <c r="K12" s="8">
        <f t="shared" si="1"/>
        <v>22</v>
      </c>
      <c r="L12" s="8">
        <f t="shared" si="2"/>
        <v>19</v>
      </c>
      <c r="M12" s="9">
        <f t="shared" si="3"/>
        <v>63</v>
      </c>
      <c r="N12" s="5">
        <f t="shared" si="4"/>
        <v>5</v>
      </c>
    </row>
    <row r="13" spans="1:14" ht="18">
      <c r="A13" s="5" t="s">
        <v>18</v>
      </c>
      <c r="B13" s="5">
        <v>15</v>
      </c>
      <c r="C13" s="5"/>
      <c r="D13" s="5"/>
      <c r="E13" s="5"/>
      <c r="F13" s="5">
        <v>19</v>
      </c>
      <c r="G13" s="5"/>
      <c r="H13" s="5"/>
      <c r="I13" s="5"/>
      <c r="J13" s="7">
        <f t="shared" si="0"/>
        <v>19</v>
      </c>
      <c r="K13" s="8">
        <f t="shared" si="1"/>
        <v>15</v>
      </c>
      <c r="L13" s="8">
        <f t="shared" si="2"/>
      </c>
      <c r="M13" s="9">
        <f t="shared" si="3"/>
        <v>34</v>
      </c>
      <c r="N13" s="5">
        <f t="shared" si="4"/>
        <v>6</v>
      </c>
    </row>
    <row r="14" spans="1:14" ht="18">
      <c r="A14" s="5" t="s">
        <v>14</v>
      </c>
      <c r="B14" s="5"/>
      <c r="C14" s="5">
        <v>20</v>
      </c>
      <c r="D14" s="5"/>
      <c r="E14" s="5"/>
      <c r="F14" s="5"/>
      <c r="G14" s="5"/>
      <c r="H14" s="5"/>
      <c r="I14" s="5"/>
      <c r="J14" s="7">
        <f t="shared" si="0"/>
        <v>20</v>
      </c>
      <c r="K14" s="8">
        <f t="shared" si="1"/>
      </c>
      <c r="L14" s="8">
        <f t="shared" si="2"/>
      </c>
      <c r="M14" s="9">
        <f t="shared" si="3"/>
        <v>20</v>
      </c>
      <c r="N14" s="5">
        <f t="shared" si="4"/>
        <v>7</v>
      </c>
    </row>
    <row r="15" spans="10:13" ht="12.75">
      <c r="J15" s="10"/>
      <c r="K15" s="10"/>
      <c r="L15" s="10"/>
      <c r="M15" s="10"/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hidden="1" customWidth="1"/>
    <col min="9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25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5" ht="18">
      <c r="A8" s="5" t="s">
        <v>40</v>
      </c>
      <c r="B8" s="5">
        <v>27</v>
      </c>
      <c r="C8" s="5">
        <v>28</v>
      </c>
      <c r="D8" s="5">
        <v>25</v>
      </c>
      <c r="E8" s="5">
        <v>35</v>
      </c>
      <c r="F8" s="5">
        <v>35</v>
      </c>
      <c r="G8" s="5"/>
      <c r="H8" s="5"/>
      <c r="I8" s="5"/>
      <c r="J8" s="7">
        <f aca="true" t="shared" si="0" ref="J8:J17">MAX(B8:I8)</f>
        <v>35</v>
      </c>
      <c r="K8" s="8">
        <f aca="true" t="shared" si="1" ref="K8:K17">IF(COUNTIF(B8:I8,"&gt;0")&gt;1,LARGE(B8:I8,2),"")</f>
        <v>35</v>
      </c>
      <c r="L8" s="8">
        <f aca="true" t="shared" si="2" ref="L8:L17">IF(COUNTIF(B8:I8,"&gt;0")&gt;2,LARGE(B8:I8,3),"")</f>
        <v>28</v>
      </c>
      <c r="M8" s="9">
        <f aca="true" t="shared" si="3" ref="M8:M17">SUM(J8:L8)</f>
        <v>98</v>
      </c>
      <c r="N8" s="5">
        <f aca="true" t="shared" si="4" ref="N8:N17">RANK(M8,M$4:M$17,0)</f>
        <v>1</v>
      </c>
      <c r="O8" t="s">
        <v>48</v>
      </c>
    </row>
    <row r="9" spans="1:14" ht="18">
      <c r="A9" s="5" t="s">
        <v>33</v>
      </c>
      <c r="B9" s="5">
        <v>25</v>
      </c>
      <c r="C9" s="5">
        <v>27</v>
      </c>
      <c r="D9" s="5">
        <v>32</v>
      </c>
      <c r="E9" s="5">
        <v>34</v>
      </c>
      <c r="F9" s="5">
        <v>29</v>
      </c>
      <c r="G9" s="5"/>
      <c r="H9" s="5"/>
      <c r="I9" s="5"/>
      <c r="J9" s="7">
        <f t="shared" si="0"/>
        <v>34</v>
      </c>
      <c r="K9" s="8">
        <f t="shared" si="1"/>
        <v>32</v>
      </c>
      <c r="L9" s="8">
        <f t="shared" si="2"/>
        <v>29</v>
      </c>
      <c r="M9" s="9">
        <f t="shared" si="3"/>
        <v>95</v>
      </c>
      <c r="N9" s="5">
        <f t="shared" si="4"/>
        <v>2</v>
      </c>
    </row>
    <row r="10" spans="1:14" ht="18">
      <c r="A10" s="5" t="s">
        <v>16</v>
      </c>
      <c r="B10" s="5">
        <v>29</v>
      </c>
      <c r="C10" s="5">
        <v>23</v>
      </c>
      <c r="D10" s="5">
        <v>29</v>
      </c>
      <c r="E10" s="5">
        <v>27</v>
      </c>
      <c r="F10" s="5">
        <v>37</v>
      </c>
      <c r="G10" s="5"/>
      <c r="H10" s="5"/>
      <c r="I10" s="5"/>
      <c r="J10" s="7">
        <f t="shared" si="0"/>
        <v>37</v>
      </c>
      <c r="K10" s="8">
        <f t="shared" si="1"/>
        <v>29</v>
      </c>
      <c r="L10" s="8">
        <f t="shared" si="2"/>
        <v>29</v>
      </c>
      <c r="M10" s="9">
        <f t="shared" si="3"/>
        <v>95</v>
      </c>
      <c r="N10" s="5">
        <f t="shared" si="4"/>
        <v>2</v>
      </c>
    </row>
    <row r="11" spans="1:14" ht="18">
      <c r="A11" s="5" t="s">
        <v>12</v>
      </c>
      <c r="B11" s="5"/>
      <c r="C11" s="5"/>
      <c r="D11" s="5">
        <v>31</v>
      </c>
      <c r="E11" s="5">
        <v>33</v>
      </c>
      <c r="F11" s="5">
        <v>31</v>
      </c>
      <c r="G11" s="5"/>
      <c r="H11" s="5"/>
      <c r="I11" s="5"/>
      <c r="J11" s="7">
        <f t="shared" si="0"/>
        <v>33</v>
      </c>
      <c r="K11" s="8">
        <f t="shared" si="1"/>
        <v>31</v>
      </c>
      <c r="L11" s="8">
        <f t="shared" si="2"/>
        <v>31</v>
      </c>
      <c r="M11" s="9">
        <f t="shared" si="3"/>
        <v>95</v>
      </c>
      <c r="N11" s="5">
        <f t="shared" si="4"/>
        <v>2</v>
      </c>
    </row>
    <row r="12" spans="1:14" ht="18">
      <c r="A12" s="5" t="s">
        <v>18</v>
      </c>
      <c r="B12" s="5">
        <v>29</v>
      </c>
      <c r="C12" s="5">
        <v>20</v>
      </c>
      <c r="D12" s="5"/>
      <c r="E12" s="5"/>
      <c r="F12" s="5">
        <v>23</v>
      </c>
      <c r="G12" s="5"/>
      <c r="H12" s="5"/>
      <c r="I12" s="5"/>
      <c r="J12" s="7">
        <f t="shared" si="0"/>
        <v>29</v>
      </c>
      <c r="K12" s="8">
        <f t="shared" si="1"/>
        <v>23</v>
      </c>
      <c r="L12" s="8">
        <f t="shared" si="2"/>
        <v>20</v>
      </c>
      <c r="M12" s="9">
        <f t="shared" si="3"/>
        <v>72</v>
      </c>
      <c r="N12" s="5">
        <f t="shared" si="4"/>
        <v>5</v>
      </c>
    </row>
    <row r="13" spans="1:15" ht="18">
      <c r="A13" s="5" t="s">
        <v>41</v>
      </c>
      <c r="B13" s="5">
        <v>13</v>
      </c>
      <c r="C13" s="5"/>
      <c r="D13" s="5">
        <v>29</v>
      </c>
      <c r="E13" s="5"/>
      <c r="F13" s="5">
        <v>29</v>
      </c>
      <c r="G13" s="5"/>
      <c r="H13" s="5"/>
      <c r="I13" s="5"/>
      <c r="J13" s="7">
        <f t="shared" si="0"/>
        <v>29</v>
      </c>
      <c r="K13" s="8">
        <f t="shared" si="1"/>
        <v>29</v>
      </c>
      <c r="L13" s="8">
        <f t="shared" si="2"/>
        <v>13</v>
      </c>
      <c r="M13" s="9">
        <f t="shared" si="3"/>
        <v>71</v>
      </c>
      <c r="N13" s="5">
        <f t="shared" si="4"/>
        <v>6</v>
      </c>
      <c r="O13" t="s">
        <v>48</v>
      </c>
    </row>
    <row r="14" spans="1:14" ht="18">
      <c r="A14" s="5" t="s">
        <v>14</v>
      </c>
      <c r="B14" s="5">
        <v>36</v>
      </c>
      <c r="C14" s="5">
        <v>33</v>
      </c>
      <c r="D14" s="5"/>
      <c r="E14" s="5"/>
      <c r="F14" s="5"/>
      <c r="G14" s="5"/>
      <c r="H14" s="5"/>
      <c r="I14" s="5"/>
      <c r="J14" s="7">
        <f t="shared" si="0"/>
        <v>36</v>
      </c>
      <c r="K14" s="8">
        <f t="shared" si="1"/>
        <v>33</v>
      </c>
      <c r="L14" s="8">
        <f t="shared" si="2"/>
      </c>
      <c r="M14" s="9">
        <f t="shared" si="3"/>
        <v>69</v>
      </c>
      <c r="N14" s="5">
        <f t="shared" si="4"/>
        <v>7</v>
      </c>
    </row>
    <row r="15" spans="1:14" ht="18">
      <c r="A15" s="5" t="s">
        <v>13</v>
      </c>
      <c r="B15" s="5"/>
      <c r="C15" s="5"/>
      <c r="D15" s="5">
        <v>33</v>
      </c>
      <c r="E15" s="5"/>
      <c r="F15" s="5"/>
      <c r="G15" s="5"/>
      <c r="H15" s="5"/>
      <c r="I15" s="5"/>
      <c r="J15" s="7">
        <f t="shared" si="0"/>
        <v>33</v>
      </c>
      <c r="K15" s="8">
        <f t="shared" si="1"/>
      </c>
      <c r="L15" s="8">
        <f t="shared" si="2"/>
      </c>
      <c r="M15" s="9">
        <f t="shared" si="3"/>
        <v>33</v>
      </c>
      <c r="N15" s="5">
        <f t="shared" si="4"/>
        <v>8</v>
      </c>
    </row>
    <row r="16" spans="1:14" ht="18">
      <c r="A16" s="5" t="s">
        <v>15</v>
      </c>
      <c r="B16" s="5"/>
      <c r="C16" s="5"/>
      <c r="D16" s="5">
        <v>30</v>
      </c>
      <c r="E16" s="5"/>
      <c r="F16" s="5"/>
      <c r="G16" s="5"/>
      <c r="H16" s="5"/>
      <c r="I16" s="5"/>
      <c r="J16" s="7">
        <f t="shared" si="0"/>
        <v>30</v>
      </c>
      <c r="K16" s="8">
        <f t="shared" si="1"/>
      </c>
      <c r="L16" s="8">
        <f t="shared" si="2"/>
      </c>
      <c r="M16" s="9">
        <f t="shared" si="3"/>
        <v>30</v>
      </c>
      <c r="N16" s="5">
        <f t="shared" si="4"/>
        <v>9</v>
      </c>
    </row>
    <row r="17" spans="1:14" ht="18">
      <c r="A17" s="5" t="s">
        <v>39</v>
      </c>
      <c r="B17" s="5"/>
      <c r="C17" s="5"/>
      <c r="D17" s="5">
        <v>29</v>
      </c>
      <c r="E17" s="5"/>
      <c r="F17" s="5"/>
      <c r="G17" s="5"/>
      <c r="H17" s="5"/>
      <c r="I17" s="5"/>
      <c r="J17" s="7">
        <f t="shared" si="0"/>
        <v>29</v>
      </c>
      <c r="K17" s="8">
        <f t="shared" si="1"/>
      </c>
      <c r="L17" s="8">
        <f t="shared" si="2"/>
      </c>
      <c r="M17" s="9">
        <f t="shared" si="3"/>
        <v>29</v>
      </c>
      <c r="N17" s="5">
        <f t="shared" si="4"/>
        <v>10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hidden="1" customWidth="1"/>
    <col min="9" max="9" width="4.25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27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33</v>
      </c>
      <c r="B8" s="5">
        <v>45</v>
      </c>
      <c r="C8" s="5">
        <v>49</v>
      </c>
      <c r="D8" s="5">
        <v>57</v>
      </c>
      <c r="E8" s="5">
        <v>59</v>
      </c>
      <c r="F8" s="5">
        <v>52</v>
      </c>
      <c r="G8" s="5"/>
      <c r="H8" s="5"/>
      <c r="I8" s="5"/>
      <c r="J8" s="7">
        <f aca="true" t="shared" si="0" ref="J8:J17">MAX(B8:I8)</f>
        <v>59</v>
      </c>
      <c r="K8" s="8">
        <f aca="true" t="shared" si="1" ref="K8:K17">IF(COUNTIF(B8:I8,"&gt;0")&gt;1,LARGE(B8:I8,2),"")</f>
        <v>57</v>
      </c>
      <c r="L8" s="8">
        <f aca="true" t="shared" si="2" ref="L8:L17">IF(COUNTIF(B8:I8,"&gt;0")&gt;2,LARGE(B8:I8,3),"")</f>
        <v>52</v>
      </c>
      <c r="M8" s="9">
        <f aca="true" t="shared" si="3" ref="M8:M17">SUM(J8:L8)</f>
        <v>168</v>
      </c>
      <c r="N8" s="5">
        <f aca="true" t="shared" si="4" ref="N8:N17">RANK(M8,M$4:M$17,0)</f>
        <v>1</v>
      </c>
    </row>
    <row r="9" spans="1:15" ht="18">
      <c r="A9" s="5" t="s">
        <v>40</v>
      </c>
      <c r="B9" s="5">
        <v>45</v>
      </c>
      <c r="C9" s="5">
        <v>49</v>
      </c>
      <c r="D9" s="5">
        <v>43</v>
      </c>
      <c r="E9" s="5">
        <v>53</v>
      </c>
      <c r="F9" s="5">
        <v>64</v>
      </c>
      <c r="G9" s="5"/>
      <c r="H9" s="5"/>
      <c r="I9" s="5"/>
      <c r="J9" s="7">
        <f t="shared" si="0"/>
        <v>64</v>
      </c>
      <c r="K9" s="8">
        <f t="shared" si="1"/>
        <v>53</v>
      </c>
      <c r="L9" s="8">
        <f t="shared" si="2"/>
        <v>49</v>
      </c>
      <c r="M9" s="9">
        <f t="shared" si="3"/>
        <v>166</v>
      </c>
      <c r="N9" s="5">
        <f t="shared" si="4"/>
        <v>2</v>
      </c>
      <c r="O9" t="s">
        <v>48</v>
      </c>
    </row>
    <row r="10" spans="1:14" ht="18">
      <c r="A10" s="5" t="s">
        <v>16</v>
      </c>
      <c r="B10" s="5">
        <v>44</v>
      </c>
      <c r="C10" s="5">
        <v>40</v>
      </c>
      <c r="D10" s="5">
        <v>51</v>
      </c>
      <c r="E10" s="5">
        <v>46</v>
      </c>
      <c r="F10" s="5">
        <v>59</v>
      </c>
      <c r="G10" s="5"/>
      <c r="H10" s="5"/>
      <c r="I10" s="5"/>
      <c r="J10" s="7">
        <f t="shared" si="0"/>
        <v>59</v>
      </c>
      <c r="K10" s="8">
        <f t="shared" si="1"/>
        <v>51</v>
      </c>
      <c r="L10" s="8">
        <f t="shared" si="2"/>
        <v>46</v>
      </c>
      <c r="M10" s="9">
        <f t="shared" si="3"/>
        <v>156</v>
      </c>
      <c r="N10" s="5">
        <f t="shared" si="4"/>
        <v>3</v>
      </c>
    </row>
    <row r="11" spans="1:15" ht="18">
      <c r="A11" s="5" t="s">
        <v>41</v>
      </c>
      <c r="B11" s="5">
        <v>35</v>
      </c>
      <c r="C11" s="5"/>
      <c r="D11" s="5">
        <v>57</v>
      </c>
      <c r="E11" s="5"/>
      <c r="F11" s="5">
        <v>59</v>
      </c>
      <c r="G11" s="5"/>
      <c r="H11" s="5"/>
      <c r="I11" s="5"/>
      <c r="J11" s="7">
        <f t="shared" si="0"/>
        <v>59</v>
      </c>
      <c r="K11" s="8">
        <f t="shared" si="1"/>
        <v>57</v>
      </c>
      <c r="L11" s="8">
        <f t="shared" si="2"/>
        <v>35</v>
      </c>
      <c r="M11" s="9">
        <f t="shared" si="3"/>
        <v>151</v>
      </c>
      <c r="N11" s="5">
        <f t="shared" si="4"/>
        <v>4</v>
      </c>
      <c r="O11" t="s">
        <v>48</v>
      </c>
    </row>
    <row r="12" spans="1:14" ht="18">
      <c r="A12" s="5" t="s">
        <v>18</v>
      </c>
      <c r="B12" s="5">
        <v>44</v>
      </c>
      <c r="C12" s="5">
        <v>20</v>
      </c>
      <c r="D12" s="5"/>
      <c r="E12" s="5"/>
      <c r="F12" s="5">
        <v>42</v>
      </c>
      <c r="G12" s="5"/>
      <c r="H12" s="5"/>
      <c r="I12" s="5"/>
      <c r="J12" s="7">
        <f t="shared" si="0"/>
        <v>44</v>
      </c>
      <c r="K12" s="8">
        <f t="shared" si="1"/>
        <v>42</v>
      </c>
      <c r="L12" s="8">
        <f t="shared" si="2"/>
        <v>20</v>
      </c>
      <c r="M12" s="9">
        <f t="shared" si="3"/>
        <v>106</v>
      </c>
      <c r="N12" s="5">
        <f t="shared" si="4"/>
        <v>5</v>
      </c>
    </row>
    <row r="13" spans="1:14" ht="18">
      <c r="A13" s="5" t="s">
        <v>13</v>
      </c>
      <c r="B13" s="5"/>
      <c r="C13" s="5"/>
      <c r="D13" s="5">
        <v>66</v>
      </c>
      <c r="E13" s="5"/>
      <c r="F13" s="5">
        <v>33</v>
      </c>
      <c r="G13" s="5"/>
      <c r="H13" s="5"/>
      <c r="I13" s="5"/>
      <c r="J13" s="7">
        <f t="shared" si="0"/>
        <v>66</v>
      </c>
      <c r="K13" s="8">
        <f t="shared" si="1"/>
        <v>33</v>
      </c>
      <c r="L13" s="8">
        <f t="shared" si="2"/>
      </c>
      <c r="M13" s="9">
        <f t="shared" si="3"/>
        <v>99</v>
      </c>
      <c r="N13" s="5">
        <f t="shared" si="4"/>
        <v>6</v>
      </c>
    </row>
    <row r="14" spans="1:14" ht="18">
      <c r="A14" s="5" t="s">
        <v>12</v>
      </c>
      <c r="B14" s="5"/>
      <c r="C14" s="5"/>
      <c r="D14" s="5">
        <v>31</v>
      </c>
      <c r="E14" s="5">
        <v>33</v>
      </c>
      <c r="F14" s="5">
        <v>31</v>
      </c>
      <c r="G14" s="5"/>
      <c r="H14" s="5"/>
      <c r="I14" s="5"/>
      <c r="J14" s="7">
        <f t="shared" si="0"/>
        <v>33</v>
      </c>
      <c r="K14" s="8">
        <f t="shared" si="1"/>
        <v>31</v>
      </c>
      <c r="L14" s="8">
        <f t="shared" si="2"/>
        <v>31</v>
      </c>
      <c r="M14" s="9">
        <f t="shared" si="3"/>
        <v>95</v>
      </c>
      <c r="N14" s="5">
        <f t="shared" si="4"/>
        <v>7</v>
      </c>
    </row>
    <row r="15" spans="1:14" ht="18">
      <c r="A15" s="5" t="s">
        <v>14</v>
      </c>
      <c r="B15" s="5">
        <v>36</v>
      </c>
      <c r="C15" s="5">
        <v>53</v>
      </c>
      <c r="D15" s="5"/>
      <c r="E15" s="5"/>
      <c r="F15" s="5"/>
      <c r="G15" s="5"/>
      <c r="H15" s="5"/>
      <c r="I15" s="5"/>
      <c r="J15" s="7">
        <f t="shared" si="0"/>
        <v>53</v>
      </c>
      <c r="K15" s="8">
        <f t="shared" si="1"/>
        <v>36</v>
      </c>
      <c r="L15" s="8">
        <f t="shared" si="2"/>
      </c>
      <c r="M15" s="9">
        <f t="shared" si="3"/>
        <v>89</v>
      </c>
      <c r="N15" s="5">
        <f t="shared" si="4"/>
        <v>8</v>
      </c>
    </row>
    <row r="16" spans="1:14" ht="18">
      <c r="A16" s="5" t="s">
        <v>15</v>
      </c>
      <c r="B16" s="5"/>
      <c r="C16" s="5"/>
      <c r="D16" s="5">
        <v>30</v>
      </c>
      <c r="E16" s="5"/>
      <c r="F16" s="5"/>
      <c r="G16" s="5"/>
      <c r="H16" s="5"/>
      <c r="I16" s="5"/>
      <c r="J16" s="7">
        <f t="shared" si="0"/>
        <v>30</v>
      </c>
      <c r="K16" s="8">
        <f t="shared" si="1"/>
      </c>
      <c r="L16" s="8">
        <f t="shared" si="2"/>
      </c>
      <c r="M16" s="9">
        <f t="shared" si="3"/>
        <v>30</v>
      </c>
      <c r="N16" s="5">
        <f t="shared" si="4"/>
        <v>9</v>
      </c>
    </row>
    <row r="17" spans="1:14" ht="18">
      <c r="A17" s="5" t="s">
        <v>39</v>
      </c>
      <c r="B17" s="5"/>
      <c r="C17" s="5"/>
      <c r="D17" s="5">
        <v>29</v>
      </c>
      <c r="E17" s="5"/>
      <c r="F17" s="5"/>
      <c r="G17" s="5"/>
      <c r="H17" s="5"/>
      <c r="I17" s="5"/>
      <c r="J17" s="7">
        <f t="shared" si="0"/>
        <v>29</v>
      </c>
      <c r="K17" s="8">
        <f t="shared" si="1"/>
      </c>
      <c r="L17" s="8">
        <f t="shared" si="2"/>
      </c>
      <c r="M17" s="9">
        <f t="shared" si="3"/>
        <v>29</v>
      </c>
      <c r="N17" s="5">
        <f t="shared" si="4"/>
        <v>10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6" width="4.375" style="0" customWidth="1"/>
    <col min="7" max="7" width="5.125" style="0" hidden="1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7.375" style="0" customWidth="1"/>
    <col min="14" max="14" width="6.875" style="0" customWidth="1"/>
  </cols>
  <sheetData>
    <row r="1" ht="4.5" customHeight="1"/>
    <row r="2" ht="30">
      <c r="B2" s="1" t="s">
        <v>0</v>
      </c>
    </row>
    <row r="3" ht="27.75">
      <c r="B3" s="2" t="s">
        <v>43</v>
      </c>
    </row>
    <row r="4" ht="6" customHeight="1"/>
    <row r="5" ht="12.75">
      <c r="A5" s="3" t="s">
        <v>28</v>
      </c>
    </row>
    <row r="6" ht="6.75" customHeight="1"/>
    <row r="7" spans="1:14" ht="1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/>
      <c r="I7" s="5"/>
      <c r="J7" s="4" t="s">
        <v>3</v>
      </c>
      <c r="K7" s="4" t="s">
        <v>4</v>
      </c>
      <c r="L7" s="4" t="s">
        <v>5</v>
      </c>
      <c r="M7" s="6" t="s">
        <v>10</v>
      </c>
      <c r="N7" s="5" t="s">
        <v>11</v>
      </c>
    </row>
    <row r="8" spans="1:14" ht="18">
      <c r="A8" s="5" t="s">
        <v>29</v>
      </c>
      <c r="B8" s="5">
        <v>26</v>
      </c>
      <c r="C8" s="5">
        <v>26</v>
      </c>
      <c r="D8" s="5">
        <v>27</v>
      </c>
      <c r="E8" s="5">
        <v>26</v>
      </c>
      <c r="F8" s="5"/>
      <c r="G8" s="5"/>
      <c r="H8" s="5"/>
      <c r="I8" s="5"/>
      <c r="J8" s="7">
        <f aca="true" t="shared" si="0" ref="J8:J17">MAX(B8:H8)</f>
        <v>27</v>
      </c>
      <c r="K8" s="8">
        <f aca="true" t="shared" si="1" ref="K8:K17">IF(COUNTIF(B8:H8,"&gt;0")&gt;1,LARGE(B8:H8,2),"")</f>
        <v>26</v>
      </c>
      <c r="L8" s="8">
        <f aca="true" t="shared" si="2" ref="L8:L17">IF(COUNTIF(B8:H8,"&gt;0")&gt;2,LARGE(B8:H8,3),"")</f>
        <v>26</v>
      </c>
      <c r="M8" s="9">
        <f aca="true" t="shared" si="3" ref="M8:M17">SUM(J8:L8)</f>
        <v>79</v>
      </c>
      <c r="N8" s="5">
        <f aca="true" t="shared" si="4" ref="N8:N17">RANK(M8,M$4:M$17,0)</f>
        <v>1</v>
      </c>
    </row>
    <row r="9" spans="1:14" ht="18">
      <c r="A9" s="5" t="s">
        <v>12</v>
      </c>
      <c r="B9" s="5"/>
      <c r="C9" s="5">
        <v>23</v>
      </c>
      <c r="D9" s="5">
        <v>21</v>
      </c>
      <c r="E9" s="5">
        <v>25</v>
      </c>
      <c r="F9" s="5"/>
      <c r="G9" s="5"/>
      <c r="H9" s="5"/>
      <c r="I9" s="5"/>
      <c r="J9" s="7">
        <f t="shared" si="0"/>
        <v>25</v>
      </c>
      <c r="K9" s="8">
        <f t="shared" si="1"/>
        <v>23</v>
      </c>
      <c r="L9" s="8">
        <f t="shared" si="2"/>
        <v>21</v>
      </c>
      <c r="M9" s="9">
        <f t="shared" si="3"/>
        <v>69</v>
      </c>
      <c r="N9" s="5">
        <f t="shared" si="4"/>
        <v>2</v>
      </c>
    </row>
    <row r="10" spans="1:14" ht="18">
      <c r="A10" s="5" t="s">
        <v>15</v>
      </c>
      <c r="B10" s="5"/>
      <c r="C10" s="5">
        <v>19</v>
      </c>
      <c r="D10" s="5">
        <v>26</v>
      </c>
      <c r="E10" s="5">
        <v>20</v>
      </c>
      <c r="F10" s="5"/>
      <c r="G10" s="5"/>
      <c r="H10" s="5"/>
      <c r="I10" s="5"/>
      <c r="J10" s="7">
        <f t="shared" si="0"/>
        <v>26</v>
      </c>
      <c r="K10" s="8">
        <f t="shared" si="1"/>
        <v>20</v>
      </c>
      <c r="L10" s="8">
        <f t="shared" si="2"/>
        <v>19</v>
      </c>
      <c r="M10" s="9">
        <f t="shared" si="3"/>
        <v>65</v>
      </c>
      <c r="N10" s="5">
        <f t="shared" si="4"/>
        <v>3</v>
      </c>
    </row>
    <row r="11" spans="1:14" ht="18">
      <c r="A11" s="5" t="s">
        <v>42</v>
      </c>
      <c r="B11" s="5">
        <v>14</v>
      </c>
      <c r="C11" s="5">
        <v>21</v>
      </c>
      <c r="D11" s="5">
        <v>16</v>
      </c>
      <c r="E11" s="5">
        <v>18</v>
      </c>
      <c r="F11" s="5"/>
      <c r="G11" s="5"/>
      <c r="H11" s="5"/>
      <c r="I11" s="5"/>
      <c r="J11" s="7">
        <f t="shared" si="0"/>
        <v>21</v>
      </c>
      <c r="K11" s="8">
        <f t="shared" si="1"/>
        <v>18</v>
      </c>
      <c r="L11" s="8">
        <f t="shared" si="2"/>
        <v>16</v>
      </c>
      <c r="M11" s="9">
        <f t="shared" si="3"/>
        <v>55</v>
      </c>
      <c r="N11" s="5">
        <f t="shared" si="4"/>
        <v>4</v>
      </c>
    </row>
    <row r="12" spans="1:14" ht="18">
      <c r="A12" s="5" t="s">
        <v>37</v>
      </c>
      <c r="B12" s="5"/>
      <c r="C12" s="5">
        <v>14</v>
      </c>
      <c r="D12" s="5">
        <v>17</v>
      </c>
      <c r="E12" s="5"/>
      <c r="F12" s="5"/>
      <c r="G12" s="5"/>
      <c r="H12" s="5"/>
      <c r="I12" s="5"/>
      <c r="J12" s="7">
        <f t="shared" si="0"/>
        <v>17</v>
      </c>
      <c r="K12" s="8">
        <f t="shared" si="1"/>
        <v>14</v>
      </c>
      <c r="L12" s="8">
        <f t="shared" si="2"/>
      </c>
      <c r="M12" s="9">
        <f t="shared" si="3"/>
        <v>31</v>
      </c>
      <c r="N12" s="5">
        <f t="shared" si="4"/>
        <v>5</v>
      </c>
    </row>
    <row r="13" spans="1:14" ht="18">
      <c r="A13" s="5" t="s">
        <v>46</v>
      </c>
      <c r="B13" s="5"/>
      <c r="C13" s="5"/>
      <c r="D13" s="5">
        <v>19</v>
      </c>
      <c r="E13" s="5"/>
      <c r="F13" s="5"/>
      <c r="G13" s="5"/>
      <c r="H13" s="5"/>
      <c r="I13" s="5"/>
      <c r="J13" s="7">
        <f t="shared" si="0"/>
        <v>19</v>
      </c>
      <c r="K13" s="8">
        <f t="shared" si="1"/>
      </c>
      <c r="L13" s="8">
        <f t="shared" si="2"/>
      </c>
      <c r="M13" s="9">
        <f t="shared" si="3"/>
        <v>19</v>
      </c>
      <c r="N13" s="5">
        <f t="shared" si="4"/>
        <v>6</v>
      </c>
    </row>
    <row r="14" spans="1:14" ht="18">
      <c r="A14" s="5" t="s">
        <v>38</v>
      </c>
      <c r="B14" s="5"/>
      <c r="C14" s="5"/>
      <c r="D14" s="5">
        <v>18</v>
      </c>
      <c r="E14" s="5"/>
      <c r="F14" s="5"/>
      <c r="G14" s="5"/>
      <c r="H14" s="5"/>
      <c r="I14" s="5"/>
      <c r="J14" s="7">
        <f t="shared" si="0"/>
        <v>18</v>
      </c>
      <c r="K14" s="8">
        <f t="shared" si="1"/>
      </c>
      <c r="L14" s="8">
        <f t="shared" si="2"/>
      </c>
      <c r="M14" s="9">
        <f t="shared" si="3"/>
        <v>18</v>
      </c>
      <c r="N14" s="5">
        <f t="shared" si="4"/>
        <v>7</v>
      </c>
    </row>
    <row r="15" spans="1:14" ht="18">
      <c r="A15" s="5" t="s">
        <v>49</v>
      </c>
      <c r="B15" s="5"/>
      <c r="C15" s="5"/>
      <c r="D15" s="5"/>
      <c r="E15" s="5">
        <v>16</v>
      </c>
      <c r="F15" s="5"/>
      <c r="G15" s="5"/>
      <c r="H15" s="5"/>
      <c r="I15" s="5"/>
      <c r="J15" s="7">
        <f t="shared" si="0"/>
        <v>16</v>
      </c>
      <c r="K15" s="8">
        <f t="shared" si="1"/>
      </c>
      <c r="L15" s="8">
        <f t="shared" si="2"/>
      </c>
      <c r="M15" s="9">
        <f t="shared" si="3"/>
        <v>16</v>
      </c>
      <c r="N15" s="5">
        <f t="shared" si="4"/>
        <v>8</v>
      </c>
    </row>
    <row r="16" spans="1:14" ht="18">
      <c r="A16" s="5" t="s">
        <v>47</v>
      </c>
      <c r="B16" s="5"/>
      <c r="C16" s="5"/>
      <c r="D16" s="5">
        <v>14</v>
      </c>
      <c r="E16" s="5"/>
      <c r="F16" s="5"/>
      <c r="G16" s="5"/>
      <c r="H16" s="5"/>
      <c r="I16" s="5"/>
      <c r="J16" s="7">
        <f t="shared" si="0"/>
        <v>14</v>
      </c>
      <c r="K16" s="8">
        <f t="shared" si="1"/>
      </c>
      <c r="L16" s="8">
        <f t="shared" si="2"/>
      </c>
      <c r="M16" s="9">
        <f t="shared" si="3"/>
        <v>14</v>
      </c>
      <c r="N16" s="5">
        <f t="shared" si="4"/>
        <v>9</v>
      </c>
    </row>
    <row r="17" spans="1:14" ht="18">
      <c r="A17" s="5" t="s">
        <v>44</v>
      </c>
      <c r="B17" s="5">
        <v>10</v>
      </c>
      <c r="C17" s="5"/>
      <c r="D17" s="5"/>
      <c r="E17" s="5"/>
      <c r="F17" s="5"/>
      <c r="G17" s="5"/>
      <c r="H17" s="5"/>
      <c r="I17" s="5"/>
      <c r="J17" s="7">
        <f t="shared" si="0"/>
        <v>10</v>
      </c>
      <c r="K17" s="8">
        <f t="shared" si="1"/>
      </c>
      <c r="L17" s="8">
        <f t="shared" si="2"/>
      </c>
      <c r="M17" s="9">
        <f t="shared" si="3"/>
        <v>10</v>
      </c>
      <c r="N17" s="5">
        <f t="shared" si="4"/>
        <v>10</v>
      </c>
    </row>
  </sheetData>
  <sheetProtection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Cyprych</cp:lastModifiedBy>
  <dcterms:created xsi:type="dcterms:W3CDTF">2013-10-27T09:03:33Z</dcterms:created>
  <dcterms:modified xsi:type="dcterms:W3CDTF">2013-10-28T17:10:29Z</dcterms:modified>
  <cp:category/>
  <cp:version/>
  <cp:contentType/>
  <cp:contentStatus/>
</cp:coreProperties>
</file>