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<sst xmlns="http://schemas.openxmlformats.org/spreadsheetml/2006/main" count="78" uniqueCount="27">
  <si>
    <t>Výsledková listina</t>
  </si>
  <si>
    <t xml:space="preserve">Děčín Ludvikovice </t>
  </si>
  <si>
    <t>Big Bore Rifle Hunting</t>
  </si>
  <si>
    <t>Name</t>
  </si>
  <si>
    <t>1.</t>
  </si>
  <si>
    <t>2.</t>
  </si>
  <si>
    <t>3.</t>
  </si>
  <si>
    <t>4.</t>
  </si>
  <si>
    <t>5.</t>
  </si>
  <si>
    <t>6.</t>
  </si>
  <si>
    <t>Total</t>
  </si>
  <si>
    <t>Pořadí</t>
  </si>
  <si>
    <t>Lamprecht Peter</t>
  </si>
  <si>
    <t>Richter Axel</t>
  </si>
  <si>
    <t>Surböck Christian</t>
  </si>
  <si>
    <t>Cyprich Luboš</t>
  </si>
  <si>
    <t>Rambousek Pavel</t>
  </si>
  <si>
    <t>Šemelík Miloš</t>
  </si>
  <si>
    <t>Hartl Karel</t>
  </si>
  <si>
    <t>Big Bore Rifle Silhouette</t>
  </si>
  <si>
    <t>Big Bore Rifle Agreg.</t>
  </si>
  <si>
    <t>Zwiauer Ernst</t>
  </si>
  <si>
    <t>Atefi Farzin</t>
  </si>
  <si>
    <t>Gerhartl Patrick</t>
  </si>
  <si>
    <t>Vejvoda Zdeněk</t>
  </si>
  <si>
    <t>Big Bore Rifle 2012</t>
  </si>
  <si>
    <t>Müller Ulf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</si>
</sst>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2"/>
    </font>
    <font>
      <sz val="10"/>
      <name val="Arial"/>
      <family val="0"/>
    </font>
    <font>
      <b/>
      <sz val="22"/>
      <name val="Arial CE"/>
      <family val="2"/>
    </font>
    <font>
      <b/>
      <i/>
      <sz val="20"/>
      <name val="Arial CE"/>
      <family val="2"/>
    </font>
    <font>
      <i/>
      <u val="single"/>
      <sz val="14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5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1.25390625" style="0" customWidth="1"/>
    <col min="2" max="2" width="6.00390625" style="0" customWidth="1"/>
    <col min="3" max="3" width="5.875" style="0" customWidth="1"/>
    <col min="4" max="4" width="5.25390625" style="0" customWidth="1"/>
    <col min="5" max="5" width="0.37109375" style="0" customWidth="1"/>
    <col min="6" max="6" width="0.12890625" style="0" customWidth="1"/>
    <col min="7" max="7" width="0.2421875" style="0" customWidth="1"/>
    <col min="8" max="11" width="5.00390625" style="0" customWidth="1"/>
    <col min="12" max="12" width="7.625" style="0" customWidth="1"/>
    <col min="13" max="13" width="6.75390625" style="0" customWidth="1"/>
  </cols>
  <sheetData>
    <row r="2" ht="27.75">
      <c r="B2" s="1" t="s">
        <v>0</v>
      </c>
    </row>
    <row r="3" ht="25.5">
      <c r="B3" s="2" t="s">
        <v>25</v>
      </c>
    </row>
    <row r="4" ht="18.75">
      <c r="B4" s="3" t="s">
        <v>1</v>
      </c>
    </row>
    <row r="6" ht="12.75">
      <c r="A6" s="4" t="s">
        <v>2</v>
      </c>
    </row>
    <row r="8" spans="1:13" ht="12.75">
      <c r="A8" s="5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/>
      <c r="I8" s="6" t="s">
        <v>4</v>
      </c>
      <c r="J8" s="6" t="s">
        <v>5</v>
      </c>
      <c r="K8" s="6" t="s">
        <v>6</v>
      </c>
      <c r="L8" s="5" t="s">
        <v>10</v>
      </c>
      <c r="M8" s="5" t="s">
        <v>11</v>
      </c>
    </row>
    <row r="9" spans="1:13" ht="12.75">
      <c r="A9" s="7" t="s">
        <v>14</v>
      </c>
      <c r="B9" s="8">
        <v>14</v>
      </c>
      <c r="C9" s="8">
        <v>16</v>
      </c>
      <c r="D9" s="8">
        <v>21</v>
      </c>
      <c r="E9" s="8"/>
      <c r="F9" s="8"/>
      <c r="G9" s="8"/>
      <c r="I9" s="9">
        <f>MAX(B9:H9)</f>
        <v>21</v>
      </c>
      <c r="J9" s="10">
        <f>IF(COUNTIF(B9:H9,"&gt;0")&gt;1,LARGE(B9:H9,2),"")</f>
        <v>16</v>
      </c>
      <c r="K9" s="10">
        <f>IF(COUNTIF(B9:H9,"&gt;0")&gt;2,LARGE(B9:H9,3),"")</f>
        <v>14</v>
      </c>
      <c r="L9" s="8">
        <f>SUM(I9:K9)</f>
        <v>51</v>
      </c>
      <c r="M9">
        <f>RANK(L9,L$4:L$20,0)</f>
        <v>1</v>
      </c>
    </row>
    <row r="10" spans="1:13" ht="12.75">
      <c r="A10" s="7" t="s">
        <v>12</v>
      </c>
      <c r="B10" s="8">
        <v>23</v>
      </c>
      <c r="C10" s="8"/>
      <c r="D10" s="8">
        <v>23</v>
      </c>
      <c r="E10" s="8"/>
      <c r="F10" s="8"/>
      <c r="G10" s="8"/>
      <c r="I10" s="9">
        <f>MAX(B10:H10)</f>
        <v>23</v>
      </c>
      <c r="J10" s="10">
        <f>IF(COUNTIF(B10:H10,"&gt;0")&gt;1,LARGE(B10:H10,2),"")</f>
        <v>23</v>
      </c>
      <c r="K10" s="10">
        <f>IF(COUNTIF(B10:H10,"&gt;0")&gt;2,LARGE(B10:H10,3),"")</f>
      </c>
      <c r="L10" s="8">
        <f>SUM(I10:K10)</f>
        <v>46</v>
      </c>
      <c r="M10">
        <f>RANK(L10,L$4:L$20,0)</f>
        <v>2</v>
      </c>
    </row>
    <row r="11" spans="1:13" ht="12.75">
      <c r="A11" s="13" t="s">
        <v>21</v>
      </c>
      <c r="B11" s="8">
        <v>22</v>
      </c>
      <c r="C11" s="8">
        <v>21</v>
      </c>
      <c r="D11" s="8"/>
      <c r="E11" s="8"/>
      <c r="F11" s="8"/>
      <c r="G11" s="8"/>
      <c r="I11" s="9">
        <f>MAX(B11:H11)</f>
        <v>22</v>
      </c>
      <c r="J11" s="10">
        <f>IF(COUNTIF(B11:H11,"&gt;0")&gt;1,LARGE(B11:H11,2),"")</f>
        <v>21</v>
      </c>
      <c r="K11" s="10">
        <f>IF(COUNTIF(B11:H11,"&gt;0")&gt;2,LARGE(B11:H11,3),"")</f>
      </c>
      <c r="L11" s="8">
        <f>SUM(I11:K11)</f>
        <v>43</v>
      </c>
      <c r="M11">
        <f>RANK(L11,L$4:L$20,0)</f>
        <v>3</v>
      </c>
    </row>
    <row r="12" spans="1:13" ht="12.75">
      <c r="A12" s="13" t="s">
        <v>13</v>
      </c>
      <c r="B12" s="8">
        <v>22</v>
      </c>
      <c r="C12" s="8">
        <v>20</v>
      </c>
      <c r="D12" s="8"/>
      <c r="E12" s="8"/>
      <c r="F12" s="8"/>
      <c r="G12" s="8"/>
      <c r="I12" s="9">
        <f>MAX(B12:H12)</f>
        <v>22</v>
      </c>
      <c r="J12" s="10">
        <f>IF(COUNTIF(B12:H12,"&gt;0")&gt;1,LARGE(B12:H12,2),"")</f>
        <v>20</v>
      </c>
      <c r="K12" s="10">
        <f>IF(COUNTIF(B12:H12,"&gt;0")&gt;2,LARGE(B12:H12,3),"")</f>
      </c>
      <c r="L12" s="8">
        <f>SUM(I12:K12)</f>
        <v>42</v>
      </c>
      <c r="M12">
        <f>RANK(L12,L$4:L$20,0)</f>
        <v>4</v>
      </c>
    </row>
    <row r="13" spans="1:13" ht="12.75">
      <c r="A13" s="7" t="s">
        <v>15</v>
      </c>
      <c r="B13" s="8">
        <v>14</v>
      </c>
      <c r="C13" s="8">
        <v>12</v>
      </c>
      <c r="D13" s="8">
        <v>14</v>
      </c>
      <c r="E13" s="8"/>
      <c r="F13" s="8"/>
      <c r="G13" s="8"/>
      <c r="I13" s="9">
        <f>MAX(B13:H13)</f>
        <v>14</v>
      </c>
      <c r="J13" s="10">
        <f>IF(COUNTIF(B13:H13,"&gt;0")&gt;1,LARGE(B13:H13,2),"")</f>
        <v>14</v>
      </c>
      <c r="K13" s="10">
        <f>IF(COUNTIF(B13:H13,"&gt;0")&gt;2,LARGE(B13:H13,3),"")</f>
        <v>12</v>
      </c>
      <c r="L13" s="8">
        <f>SUM(I13:K13)</f>
        <v>40</v>
      </c>
      <c r="M13">
        <f>RANK(L13,L$4:L$20,0)</f>
        <v>5</v>
      </c>
    </row>
    <row r="14" spans="1:13" ht="12.75">
      <c r="A14" s="7" t="s">
        <v>18</v>
      </c>
      <c r="B14" s="8"/>
      <c r="C14" s="8">
        <v>18</v>
      </c>
      <c r="D14" s="8">
        <v>19</v>
      </c>
      <c r="E14" s="8"/>
      <c r="F14" s="8"/>
      <c r="G14" s="8"/>
      <c r="I14" s="9">
        <f>MAX(B14:H14)</f>
        <v>19</v>
      </c>
      <c r="J14" s="10">
        <f>IF(COUNTIF(B14:H14,"&gt;0")&gt;1,LARGE(B14:H14,2),"")</f>
        <v>18</v>
      </c>
      <c r="K14" s="10">
        <f>IF(COUNTIF(B14:H14,"&gt;0")&gt;2,LARGE(B14:H14,3),"")</f>
      </c>
      <c r="L14" s="8">
        <f>SUM(I14:K14)</f>
        <v>37</v>
      </c>
      <c r="M14">
        <f>RANK(L14,L$4:L$20,0)</f>
        <v>6</v>
      </c>
    </row>
    <row r="15" spans="1:13" ht="12.75">
      <c r="A15" s="7" t="s">
        <v>17</v>
      </c>
      <c r="B15" s="8">
        <v>9</v>
      </c>
      <c r="C15" s="8">
        <v>5</v>
      </c>
      <c r="D15" s="8">
        <v>9</v>
      </c>
      <c r="E15" s="8"/>
      <c r="F15" s="8"/>
      <c r="G15" s="8"/>
      <c r="I15" s="9">
        <f>MAX(B15:H15)</f>
        <v>9</v>
      </c>
      <c r="J15" s="10">
        <f>IF(COUNTIF(B15:H15,"&gt;0")&gt;1,LARGE(B15:H15,2),"")</f>
        <v>9</v>
      </c>
      <c r="K15" s="10">
        <f>IF(COUNTIF(B15:H15,"&gt;0")&gt;2,LARGE(B15:H15,3),"")</f>
        <v>5</v>
      </c>
      <c r="L15" s="8">
        <f>SUM(I15:K15)</f>
        <v>23</v>
      </c>
      <c r="M15">
        <f>RANK(L15,L$4:L$20,0)</f>
        <v>7</v>
      </c>
    </row>
    <row r="16" spans="1:13" ht="12.75">
      <c r="A16" s="13" t="s">
        <v>22</v>
      </c>
      <c r="B16" s="8"/>
      <c r="C16" s="8"/>
      <c r="D16" s="8">
        <v>15</v>
      </c>
      <c r="E16" s="8"/>
      <c r="F16" s="8"/>
      <c r="G16" s="8"/>
      <c r="I16" s="9">
        <f>MAX(B16:H16)</f>
        <v>15</v>
      </c>
      <c r="J16" s="10">
        <f>IF(COUNTIF(B16:H16,"&gt;0")&gt;1,LARGE(B16:H16,2),"")</f>
      </c>
      <c r="K16" s="10">
        <f>IF(COUNTIF(B16:H16,"&gt;0")&gt;2,LARGE(B16:H16,3),"")</f>
      </c>
      <c r="L16" s="8">
        <f>SUM(I16:K16)</f>
        <v>15</v>
      </c>
      <c r="M16">
        <f>RANK(L16,L$4:L$20,0)</f>
        <v>8</v>
      </c>
    </row>
    <row r="17" spans="1:13" ht="12.75">
      <c r="A17" s="13" t="s">
        <v>26</v>
      </c>
      <c r="B17" s="8">
        <v>13</v>
      </c>
      <c r="C17" s="8"/>
      <c r="D17" s="8"/>
      <c r="E17" s="8"/>
      <c r="F17" s="8"/>
      <c r="G17" s="8"/>
      <c r="I17" s="9">
        <f>MAX(B17:H17)</f>
        <v>13</v>
      </c>
      <c r="J17" s="10">
        <f>IF(COUNTIF(B17:H17,"&gt;0")&gt;1,LARGE(B17:H17,2),"")</f>
      </c>
      <c r="K17" s="10">
        <f>IF(COUNTIF(B17:H17,"&gt;0")&gt;2,LARGE(B17:H17,3),"")</f>
      </c>
      <c r="L17" s="8">
        <f>SUM(I17:K17)</f>
        <v>13</v>
      </c>
      <c r="M17">
        <f>RANK(L17,L$4:L$20,0)</f>
        <v>9</v>
      </c>
    </row>
    <row r="18" spans="1:13" ht="12.75">
      <c r="A18" s="7" t="s">
        <v>16</v>
      </c>
      <c r="B18" s="8"/>
      <c r="C18" s="8"/>
      <c r="D18" s="8">
        <v>10</v>
      </c>
      <c r="E18" s="8"/>
      <c r="F18" s="8"/>
      <c r="G18" s="8"/>
      <c r="I18" s="9">
        <f>MAX(B18:H18)</f>
        <v>10</v>
      </c>
      <c r="J18" s="10">
        <f>IF(COUNTIF(B18:H18,"&gt;0")&gt;1,LARGE(B18:H18,2),"")</f>
      </c>
      <c r="K18" s="10">
        <f>IF(COUNTIF(B18:H18,"&gt;0")&gt;2,LARGE(B18:H18,3),"")</f>
      </c>
      <c r="L18" s="8">
        <f>SUM(I18:K18)</f>
        <v>10</v>
      </c>
      <c r="M18">
        <f>RANK(L18,L$4:L$20,0)</f>
        <v>10</v>
      </c>
    </row>
    <row r="19" spans="1:13" ht="12.75">
      <c r="A19" s="13" t="s">
        <v>24</v>
      </c>
      <c r="B19" s="8">
        <v>7</v>
      </c>
      <c r="C19" s="8"/>
      <c r="D19" s="8">
        <v>2</v>
      </c>
      <c r="E19" s="8"/>
      <c r="G19" s="8"/>
      <c r="I19" s="9">
        <f>MAX(B19:H19)</f>
        <v>7</v>
      </c>
      <c r="J19" s="10">
        <f>IF(COUNTIF(B19:H19,"&gt;0")&gt;1,LARGE(B19:H19,2),"")</f>
        <v>2</v>
      </c>
      <c r="K19" s="10">
        <f>IF(COUNTIF(B19:H19,"&gt;0")&gt;2,LARGE(B19:H19,3),"")</f>
      </c>
      <c r="L19" s="8">
        <f>SUM(I19:K19)</f>
        <v>9</v>
      </c>
      <c r="M19">
        <f>RANK(L19,L$4:L$20,0)</f>
        <v>11</v>
      </c>
    </row>
    <row r="20" spans="1:13" ht="12.75">
      <c r="A20" s="13" t="s">
        <v>23</v>
      </c>
      <c r="B20" s="8">
        <v>7</v>
      </c>
      <c r="C20" s="8"/>
      <c r="D20" s="8"/>
      <c r="E20" s="8"/>
      <c r="F20" s="8"/>
      <c r="G20" s="8"/>
      <c r="I20" s="9">
        <f>MAX(B20:H20)</f>
        <v>7</v>
      </c>
      <c r="J20" s="10">
        <f>IF(COUNTIF(B20:H20,"&gt;0")&gt;1,LARGE(B20:H20,2),"")</f>
      </c>
      <c r="K20" s="10">
        <f>IF(COUNTIF(B20:H20,"&gt;0")&gt;2,LARGE(B20:H20,3),"")</f>
      </c>
      <c r="L20" s="8">
        <f>SUM(I20:K20)</f>
        <v>7</v>
      </c>
      <c r="M20">
        <f>RANK(L20,L$4:L$20,0)</f>
        <v>12</v>
      </c>
    </row>
    <row r="21" spans="5:7" ht="12.75">
      <c r="E21" s="11"/>
      <c r="F21" s="11"/>
      <c r="G21" s="11"/>
    </row>
    <row r="22" ht="12.75">
      <c r="A22" s="4" t="s">
        <v>19</v>
      </c>
    </row>
    <row r="24" spans="1:13" ht="12.75">
      <c r="A24" s="5" t="s">
        <v>3</v>
      </c>
      <c r="B24" s="6" t="s">
        <v>4</v>
      </c>
      <c r="C24" s="6" t="s">
        <v>5</v>
      </c>
      <c r="D24" s="6" t="s">
        <v>6</v>
      </c>
      <c r="E24" s="6" t="s">
        <v>7</v>
      </c>
      <c r="F24" s="6" t="s">
        <v>8</v>
      </c>
      <c r="G24" s="6" t="s">
        <v>9</v>
      </c>
      <c r="H24" s="6"/>
      <c r="I24" s="6" t="s">
        <v>4</v>
      </c>
      <c r="J24" s="6" t="s">
        <v>5</v>
      </c>
      <c r="K24" s="6" t="s">
        <v>6</v>
      </c>
      <c r="L24" s="5" t="s">
        <v>10</v>
      </c>
      <c r="M24" s="5" t="s">
        <v>11</v>
      </c>
    </row>
    <row r="25" spans="1:13" ht="12.75">
      <c r="A25" s="7" t="s">
        <v>14</v>
      </c>
      <c r="B25" s="8">
        <v>25</v>
      </c>
      <c r="C25" s="8">
        <v>21</v>
      </c>
      <c r="D25" s="8">
        <v>23</v>
      </c>
      <c r="E25" s="8"/>
      <c r="F25" s="8"/>
      <c r="G25" s="8"/>
      <c r="I25" s="9">
        <f>MAX(B25:H25)</f>
        <v>25</v>
      </c>
      <c r="J25" s="10">
        <f>IF(COUNTIF(B25:H25,"&gt;0")&gt;1,LARGE(B25:H25,2),"")</f>
        <v>23</v>
      </c>
      <c r="K25" s="10">
        <f>IF(COUNTIF(B25:H25,"&gt;0")&gt;2,LARGE(B25:H25,3),"")</f>
        <v>21</v>
      </c>
      <c r="L25" s="8">
        <f>SUM(I25:K25)</f>
        <v>69</v>
      </c>
      <c r="M25">
        <f>RANK(L25,L$25:L$36,0)</f>
        <v>1</v>
      </c>
    </row>
    <row r="26" spans="1:13" ht="12.75">
      <c r="A26" s="7" t="s">
        <v>12</v>
      </c>
      <c r="B26" s="8">
        <v>28</v>
      </c>
      <c r="C26" s="8"/>
      <c r="D26" s="8">
        <v>35</v>
      </c>
      <c r="E26" s="8"/>
      <c r="F26" s="8"/>
      <c r="G26" s="8"/>
      <c r="I26" s="9">
        <f>MAX(B26:H26)</f>
        <v>35</v>
      </c>
      <c r="J26" s="10">
        <f>IF(COUNTIF(B26:H26,"&gt;0")&gt;1,LARGE(B26:H26,2),"")</f>
        <v>28</v>
      </c>
      <c r="K26" s="10">
        <f>IF(COUNTIF(B26:H26,"&gt;0")&gt;2,LARGE(B26:H26,3),"")</f>
      </c>
      <c r="L26" s="8">
        <f>SUM(I26:K26)</f>
        <v>63</v>
      </c>
      <c r="M26">
        <f>RANK(L26,L$25:L$36,0)</f>
        <v>2</v>
      </c>
    </row>
    <row r="27" spans="1:13" ht="12.75">
      <c r="A27" s="7" t="s">
        <v>15</v>
      </c>
      <c r="B27" s="8">
        <v>16</v>
      </c>
      <c r="C27" s="8">
        <v>18</v>
      </c>
      <c r="D27" s="8">
        <v>20</v>
      </c>
      <c r="E27" s="8"/>
      <c r="F27" s="8"/>
      <c r="G27" s="8"/>
      <c r="I27" s="9">
        <f>MAX(B27:H27)</f>
        <v>20</v>
      </c>
      <c r="J27" s="10">
        <f>IF(COUNTIF(B27:H27,"&gt;0")&gt;1,LARGE(B27:H27,2),"")</f>
        <v>18</v>
      </c>
      <c r="K27" s="10">
        <f>IF(COUNTIF(B27:H27,"&gt;0")&gt;2,LARGE(B27:H27,3),"")</f>
        <v>16</v>
      </c>
      <c r="L27" s="8">
        <f>SUM(I27:K27)</f>
        <v>54</v>
      </c>
      <c r="M27">
        <f>RANK(L27,L$25:L$36,0)</f>
        <v>3</v>
      </c>
    </row>
    <row r="28" spans="1:13" ht="12.75">
      <c r="A28" s="13" t="s">
        <v>13</v>
      </c>
      <c r="B28" s="8">
        <v>18</v>
      </c>
      <c r="C28" s="8">
        <v>25</v>
      </c>
      <c r="D28" s="8"/>
      <c r="I28" s="9">
        <f>MAX(B28:H28)</f>
        <v>25</v>
      </c>
      <c r="J28" s="10">
        <f>IF(COUNTIF(B28:H28,"&gt;0")&gt;1,LARGE(B28:H28,2),"")</f>
        <v>18</v>
      </c>
      <c r="K28" s="10">
        <f>IF(COUNTIF(B28:H28,"&gt;0")&gt;2,LARGE(B28:H28,3),"")</f>
      </c>
      <c r="L28" s="8">
        <f>SUM(I28:K28)</f>
        <v>43</v>
      </c>
      <c r="M28">
        <f>RANK(L28,L$25:L$36,0)</f>
        <v>4</v>
      </c>
    </row>
    <row r="29" spans="1:13" ht="12.75">
      <c r="A29" s="13" t="s">
        <v>21</v>
      </c>
      <c r="B29" s="8">
        <v>24</v>
      </c>
      <c r="C29" s="8">
        <v>19</v>
      </c>
      <c r="D29" s="8"/>
      <c r="E29" s="8"/>
      <c r="F29" s="8"/>
      <c r="G29" s="8"/>
      <c r="I29" s="9">
        <f>MAX(B29:H29)</f>
        <v>24</v>
      </c>
      <c r="J29" s="10">
        <f>IF(COUNTIF(B29:H29,"&gt;0")&gt;1,LARGE(B29:H29,2),"")</f>
        <v>19</v>
      </c>
      <c r="K29" s="10">
        <f>IF(COUNTIF(B29:H29,"&gt;0")&gt;2,LARGE(B29:H29,3),"")</f>
      </c>
      <c r="L29" s="8">
        <f>SUM(I29:K29)</f>
        <v>43</v>
      </c>
      <c r="M29">
        <f>RANK(L29,L$25:L$36,0)</f>
        <v>4</v>
      </c>
    </row>
    <row r="30" spans="1:13" ht="12.75">
      <c r="A30" s="7" t="s">
        <v>17</v>
      </c>
      <c r="B30" s="8">
        <v>7</v>
      </c>
      <c r="C30" s="8">
        <v>12</v>
      </c>
      <c r="D30" s="8">
        <v>11</v>
      </c>
      <c r="E30" s="8"/>
      <c r="F30" s="8"/>
      <c r="G30" s="8"/>
      <c r="I30" s="9">
        <f>MAX(B30:H30)</f>
        <v>12</v>
      </c>
      <c r="J30" s="10">
        <f>IF(COUNTIF(B30:H30,"&gt;0")&gt;1,LARGE(B30:H30,2),"")</f>
        <v>11</v>
      </c>
      <c r="K30" s="10">
        <f>IF(COUNTIF(B30:H30,"&gt;0")&gt;2,LARGE(B30:H30,3),"")</f>
        <v>7</v>
      </c>
      <c r="L30" s="8">
        <f>SUM(I30:K30)</f>
        <v>30</v>
      </c>
      <c r="M30">
        <f>RANK(L30,L$25:L$36,0)</f>
        <v>6</v>
      </c>
    </row>
    <row r="31" spans="1:13" ht="12.75">
      <c r="A31" s="7" t="s">
        <v>18</v>
      </c>
      <c r="B31" s="8"/>
      <c r="C31" s="8">
        <v>15</v>
      </c>
      <c r="D31" s="8">
        <v>14</v>
      </c>
      <c r="E31" s="8"/>
      <c r="F31" s="8"/>
      <c r="G31" s="8"/>
      <c r="I31" s="9">
        <f>MAX(B31:H31)</f>
        <v>15</v>
      </c>
      <c r="J31" s="10">
        <f>IF(COUNTIF(B31:H31,"&gt;0")&gt;1,LARGE(B31:H31,2),"")</f>
        <v>14</v>
      </c>
      <c r="K31" s="10">
        <f>IF(COUNTIF(B31:H31,"&gt;0")&gt;2,LARGE(B31:H31,3),"")</f>
      </c>
      <c r="L31" s="8">
        <f>SUM(I31:K31)</f>
        <v>29</v>
      </c>
      <c r="M31">
        <f>RANK(L31,L$25:L$36,0)</f>
        <v>7</v>
      </c>
    </row>
    <row r="32" spans="1:13" ht="12.75">
      <c r="A32" s="13" t="s">
        <v>22</v>
      </c>
      <c r="B32" s="8"/>
      <c r="C32" s="8"/>
      <c r="D32" s="8">
        <v>20</v>
      </c>
      <c r="E32" s="8"/>
      <c r="F32" s="8"/>
      <c r="G32" s="8"/>
      <c r="I32" s="9">
        <f>MAX(B32:H32)</f>
        <v>20</v>
      </c>
      <c r="J32" s="10">
        <f>IF(COUNTIF(B32:H32,"&gt;0")&gt;1,LARGE(B32:H32,2),"")</f>
      </c>
      <c r="K32" s="10">
        <f>IF(COUNTIF(B32:H32,"&gt;0")&gt;2,LARGE(B32:H32,3),"")</f>
      </c>
      <c r="L32" s="8">
        <f>SUM(I32:K32)</f>
        <v>20</v>
      </c>
      <c r="M32">
        <f>RANK(L32,L$25:L$36,0)</f>
        <v>8</v>
      </c>
    </row>
    <row r="33" spans="1:13" ht="12.75">
      <c r="A33" s="7" t="s">
        <v>16</v>
      </c>
      <c r="B33" s="8"/>
      <c r="C33" s="8"/>
      <c r="D33" s="8">
        <v>16</v>
      </c>
      <c r="E33" s="8"/>
      <c r="F33" s="8"/>
      <c r="G33" s="8"/>
      <c r="I33" s="9">
        <f>MAX(B33:H33)</f>
        <v>16</v>
      </c>
      <c r="J33" s="10">
        <f>IF(COUNTIF(B33:H33,"&gt;0")&gt;1,LARGE(B33:H33,2),"")</f>
      </c>
      <c r="K33" s="10">
        <f>IF(COUNTIF(B33:H33,"&gt;0")&gt;2,LARGE(B33:H33,3),"")</f>
      </c>
      <c r="L33" s="8">
        <f>SUM(I33:K33)</f>
        <v>16</v>
      </c>
      <c r="M33">
        <f>RANK(L33,L$25:L$36,0)</f>
        <v>9</v>
      </c>
    </row>
    <row r="34" spans="1:13" ht="12.75">
      <c r="A34" s="13" t="s">
        <v>23</v>
      </c>
      <c r="B34" s="8">
        <v>12</v>
      </c>
      <c r="C34" s="8"/>
      <c r="D34" s="8"/>
      <c r="I34" s="9">
        <f>MAX(B34:H34)</f>
        <v>12</v>
      </c>
      <c r="J34" s="10">
        <f>IF(COUNTIF(B34:H34,"&gt;0")&gt;1,LARGE(B34:H34,2),"")</f>
      </c>
      <c r="K34" s="10">
        <f>IF(COUNTIF(B34:H34,"&gt;0")&gt;2,LARGE(B34:H34,3),"")</f>
      </c>
      <c r="L34" s="8">
        <f>SUM(I34:K34)</f>
        <v>12</v>
      </c>
      <c r="M34">
        <f>RANK(L34,L$25:L$36,0)</f>
        <v>10</v>
      </c>
    </row>
    <row r="35" spans="1:13" ht="12.75">
      <c r="A35" s="13" t="s">
        <v>26</v>
      </c>
      <c r="B35" s="8">
        <v>10</v>
      </c>
      <c r="C35" s="8"/>
      <c r="D35" s="8"/>
      <c r="E35" s="8"/>
      <c r="F35" s="8"/>
      <c r="G35" s="8"/>
      <c r="I35" s="9">
        <f>MAX(B35:H35)</f>
        <v>10</v>
      </c>
      <c r="J35" s="10">
        <f>IF(COUNTIF(B35:H35,"&gt;0")&gt;1,LARGE(B35:H35,2),"")</f>
      </c>
      <c r="K35" s="10">
        <f>IF(COUNTIF(B35:H35,"&gt;0")&gt;2,LARGE(B35:H35,3),"")</f>
      </c>
      <c r="L35" s="8">
        <f>SUM(I35:K35)</f>
        <v>10</v>
      </c>
      <c r="M35">
        <f>RANK(L35,L$25:L$36,0)</f>
        <v>11</v>
      </c>
    </row>
    <row r="36" spans="1:13" ht="12.75">
      <c r="A36" s="13" t="s">
        <v>24</v>
      </c>
      <c r="B36" s="8">
        <v>5</v>
      </c>
      <c r="C36" s="8"/>
      <c r="E36" s="8"/>
      <c r="I36" s="9">
        <f>MAX(B36:H36)</f>
        <v>5</v>
      </c>
      <c r="J36" s="10">
        <f>IF(COUNTIF(B36:H36,"&gt;0")&gt;1,LARGE(B36:H36,2),"")</f>
      </c>
      <c r="K36" s="10">
        <f>IF(COUNTIF(B36:H36,"&gt;0")&gt;2,LARGE(B36:H36,3),"")</f>
      </c>
      <c r="L36" s="8">
        <f>SUM(I36:K36)</f>
        <v>5</v>
      </c>
      <c r="M36">
        <f>RANK(L36,L$25:L$36,0)</f>
        <v>12</v>
      </c>
    </row>
    <row r="37" ht="12.75">
      <c r="A37" s="7"/>
    </row>
    <row r="38" ht="12.75">
      <c r="A38" s="12" t="s">
        <v>20</v>
      </c>
    </row>
    <row r="39" ht="12.75">
      <c r="A39" s="7"/>
    </row>
    <row r="40" spans="1:13" ht="12.75">
      <c r="A40" s="5" t="s">
        <v>3</v>
      </c>
      <c r="B40" s="6" t="s">
        <v>4</v>
      </c>
      <c r="C40" s="6" t="s">
        <v>5</v>
      </c>
      <c r="D40" s="6" t="s">
        <v>6</v>
      </c>
      <c r="E40" s="6" t="s">
        <v>7</v>
      </c>
      <c r="F40" s="6" t="s">
        <v>8</v>
      </c>
      <c r="G40" s="6" t="s">
        <v>9</v>
      </c>
      <c r="H40" s="6"/>
      <c r="I40" s="6" t="s">
        <v>4</v>
      </c>
      <c r="J40" s="6" t="s">
        <v>5</v>
      </c>
      <c r="K40" s="6" t="s">
        <v>6</v>
      </c>
      <c r="L40" s="5" t="s">
        <v>10</v>
      </c>
      <c r="M40" s="5" t="s">
        <v>11</v>
      </c>
    </row>
    <row r="41" spans="1:13" ht="12.75">
      <c r="A41" s="7" t="s">
        <v>14</v>
      </c>
      <c r="B41" s="8">
        <v>39</v>
      </c>
      <c r="C41" s="8">
        <v>37</v>
      </c>
      <c r="D41" s="8">
        <v>44</v>
      </c>
      <c r="E41" s="8"/>
      <c r="F41" s="8"/>
      <c r="G41" s="8"/>
      <c r="I41" s="9">
        <f>MAX(B41:H41)</f>
        <v>44</v>
      </c>
      <c r="J41" s="10">
        <f>IF(COUNTIF(B41:H41,"&gt;0")&gt;1,LARGE(B41:H41,2),"")</f>
        <v>39</v>
      </c>
      <c r="K41" s="10">
        <f>IF(COUNTIF(B41:H41,"&gt;0")&gt;2,LARGE(B41:H41,3),"")</f>
        <v>37</v>
      </c>
      <c r="L41" s="8">
        <f>SUM(I41:K41)</f>
        <v>120</v>
      </c>
      <c r="M41">
        <f>RANK(L41,L$41:L$52,0)</f>
        <v>1</v>
      </c>
    </row>
    <row r="42" spans="1:13" ht="12.75">
      <c r="A42" s="7" t="s">
        <v>12</v>
      </c>
      <c r="B42" s="8">
        <v>51</v>
      </c>
      <c r="C42" s="8"/>
      <c r="D42" s="8">
        <v>58</v>
      </c>
      <c r="E42" s="8"/>
      <c r="F42" s="8"/>
      <c r="G42" s="8"/>
      <c r="I42" s="9">
        <f>MAX(B42:H42)</f>
        <v>58</v>
      </c>
      <c r="J42" s="10">
        <f>IF(COUNTIF(B42:H42,"&gt;0")&gt;1,LARGE(B42:H42,2),"")</f>
        <v>51</v>
      </c>
      <c r="K42" s="10">
        <f>IF(COUNTIF(B42:H42,"&gt;0")&gt;2,LARGE(B42:H42,3),"")</f>
      </c>
      <c r="L42" s="8">
        <f>SUM(I42:K42)</f>
        <v>109</v>
      </c>
      <c r="M42">
        <f>RANK(L42,L$41:L$52,0)</f>
        <v>2</v>
      </c>
    </row>
    <row r="43" spans="1:13" ht="12.75">
      <c r="A43" s="7" t="s">
        <v>15</v>
      </c>
      <c r="B43" s="8">
        <v>30</v>
      </c>
      <c r="C43" s="8">
        <v>30</v>
      </c>
      <c r="D43" s="8">
        <v>34</v>
      </c>
      <c r="E43" s="8"/>
      <c r="F43" s="8"/>
      <c r="G43" s="8"/>
      <c r="I43" s="9">
        <f>MAX(B43:H43)</f>
        <v>34</v>
      </c>
      <c r="J43" s="10">
        <f>IF(COUNTIF(B43:H43,"&gt;0")&gt;1,LARGE(B43:H43,2),"")</f>
        <v>30</v>
      </c>
      <c r="K43" s="10">
        <f>IF(COUNTIF(B43:H43,"&gt;0")&gt;2,LARGE(B43:H43,3),"")</f>
        <v>30</v>
      </c>
      <c r="L43" s="8">
        <f>SUM(I43:K43)</f>
        <v>94</v>
      </c>
      <c r="M43">
        <f>RANK(L43,L$41:L$52,0)</f>
        <v>3</v>
      </c>
    </row>
    <row r="44" spans="1:13" ht="12.75">
      <c r="A44" s="13" t="s">
        <v>21</v>
      </c>
      <c r="B44" s="8">
        <v>46</v>
      </c>
      <c r="C44" s="8">
        <v>40</v>
      </c>
      <c r="D44" s="8"/>
      <c r="E44" s="8"/>
      <c r="F44" s="8"/>
      <c r="G44" s="8"/>
      <c r="I44" s="9">
        <f>MAX(B44:H44)</f>
        <v>46</v>
      </c>
      <c r="J44" s="10">
        <f>IF(COUNTIF(B44:H44,"&gt;0")&gt;1,LARGE(B44:H44,2),"")</f>
        <v>40</v>
      </c>
      <c r="K44" s="10">
        <f>IF(COUNTIF(B44:H44,"&gt;0")&gt;2,LARGE(B44:H44,3),"")</f>
      </c>
      <c r="L44" s="8">
        <f>SUM(I44:K44)</f>
        <v>86</v>
      </c>
      <c r="M44">
        <f>RANK(L44,L$41:L$52,0)</f>
        <v>4</v>
      </c>
    </row>
    <row r="45" spans="1:13" ht="12.75">
      <c r="A45" s="13" t="s">
        <v>13</v>
      </c>
      <c r="B45" s="8">
        <v>40</v>
      </c>
      <c r="C45" s="8">
        <v>45</v>
      </c>
      <c r="D45" s="8"/>
      <c r="I45" s="9">
        <f>MAX(B45:H45)</f>
        <v>45</v>
      </c>
      <c r="J45" s="10">
        <f>IF(COUNTIF(B45:H45,"&gt;0")&gt;1,LARGE(B45:H45,2),"")</f>
        <v>40</v>
      </c>
      <c r="K45" s="10">
        <f>IF(COUNTIF(B45:H45,"&gt;0")&gt;2,LARGE(B45:H45,3),"")</f>
      </c>
      <c r="L45" s="8">
        <f>SUM(I45:K45)</f>
        <v>85</v>
      </c>
      <c r="M45">
        <f>RANK(L45,L$41:L$52,0)</f>
        <v>5</v>
      </c>
    </row>
    <row r="46" spans="1:13" ht="12.75">
      <c r="A46" s="7" t="s">
        <v>18</v>
      </c>
      <c r="B46" s="8"/>
      <c r="C46" s="8">
        <v>33</v>
      </c>
      <c r="D46" s="8">
        <v>33</v>
      </c>
      <c r="I46" s="9">
        <f>MAX(B46:H46)</f>
        <v>33</v>
      </c>
      <c r="J46" s="10">
        <f>IF(COUNTIF(B46:H46,"&gt;0")&gt;1,LARGE(B46:H46,2),"")</f>
        <v>33</v>
      </c>
      <c r="K46" s="10">
        <f>IF(COUNTIF(B46:H46,"&gt;0")&gt;2,LARGE(B46:H46,3),"")</f>
      </c>
      <c r="L46" s="8">
        <f>SUM(I46:K46)</f>
        <v>66</v>
      </c>
      <c r="M46">
        <f>RANK(L46,L$41:L$52,0)</f>
        <v>6</v>
      </c>
    </row>
    <row r="47" spans="1:13" ht="12.75">
      <c r="A47" s="7" t="s">
        <v>17</v>
      </c>
      <c r="B47" s="8">
        <v>16</v>
      </c>
      <c r="C47" s="8">
        <v>17</v>
      </c>
      <c r="D47" s="8">
        <v>20</v>
      </c>
      <c r="E47" s="8"/>
      <c r="F47" s="8"/>
      <c r="G47" s="8"/>
      <c r="I47" s="9">
        <f>MAX(B47:H47)</f>
        <v>20</v>
      </c>
      <c r="J47" s="10">
        <f>IF(COUNTIF(B47:H47,"&gt;0")&gt;1,LARGE(B47:H47,2),"")</f>
        <v>17</v>
      </c>
      <c r="K47" s="10">
        <f>IF(COUNTIF(B47:H47,"&gt;0")&gt;2,LARGE(B47:H47,3),"")</f>
        <v>16</v>
      </c>
      <c r="L47" s="8">
        <f>SUM(I47:K47)</f>
        <v>53</v>
      </c>
      <c r="M47">
        <f>RANK(L47,L$41:L$52,0)</f>
        <v>7</v>
      </c>
    </row>
    <row r="48" spans="1:13" ht="12.75">
      <c r="A48" s="13" t="s">
        <v>22</v>
      </c>
      <c r="B48" s="8"/>
      <c r="C48" s="8"/>
      <c r="D48" s="8">
        <v>35</v>
      </c>
      <c r="E48" s="8"/>
      <c r="F48" s="8"/>
      <c r="G48" s="8"/>
      <c r="I48" s="9">
        <f>MAX(B48:H48)</f>
        <v>35</v>
      </c>
      <c r="J48" s="10">
        <f>IF(COUNTIF(B48:H48,"&gt;0")&gt;1,LARGE(B48:H48,2),"")</f>
      </c>
      <c r="K48" s="10">
        <f>IF(COUNTIF(B48:H48,"&gt;0")&gt;2,LARGE(B48:H48,3),"")</f>
      </c>
      <c r="L48" s="8">
        <f>SUM(I48:K48)</f>
        <v>35</v>
      </c>
      <c r="M48">
        <f>RANK(L48,L$41:L$52,0)</f>
        <v>8</v>
      </c>
    </row>
    <row r="49" spans="1:13" ht="12.75">
      <c r="A49" s="7" t="s">
        <v>16</v>
      </c>
      <c r="B49" s="8"/>
      <c r="C49" s="8"/>
      <c r="D49" s="8">
        <v>26</v>
      </c>
      <c r="E49" s="8"/>
      <c r="F49" s="8"/>
      <c r="G49" s="8"/>
      <c r="I49" s="9">
        <f>MAX(B49:H49)</f>
        <v>26</v>
      </c>
      <c r="J49" s="10">
        <f>IF(COUNTIF(B49:H49,"&gt;0")&gt;1,LARGE(B49:H49,2),"")</f>
      </c>
      <c r="K49" s="10">
        <f>IF(COUNTIF(B49:H49,"&gt;0")&gt;2,LARGE(B49:H49,3),"")</f>
      </c>
      <c r="L49" s="8">
        <f>SUM(I49:K49)</f>
        <v>26</v>
      </c>
      <c r="M49">
        <f>RANK(L49,L$41:L$52,0)</f>
        <v>9</v>
      </c>
    </row>
    <row r="50" spans="1:13" ht="12.75">
      <c r="A50" s="13" t="s">
        <v>26</v>
      </c>
      <c r="B50" s="8">
        <v>23</v>
      </c>
      <c r="C50" s="8"/>
      <c r="D50" s="8"/>
      <c r="E50" s="8"/>
      <c r="F50" s="8"/>
      <c r="G50" s="8"/>
      <c r="I50" s="9">
        <f>MAX(B50:H50)</f>
        <v>23</v>
      </c>
      <c r="J50" s="10">
        <f>IF(COUNTIF(B50:H50,"&gt;0")&gt;1,LARGE(B50:H50,2),"")</f>
      </c>
      <c r="K50" s="10">
        <f>IF(COUNTIF(B50:H50,"&gt;0")&gt;2,LARGE(B50:H50,3),"")</f>
      </c>
      <c r="L50" s="8">
        <f>SUM(I50:K50)</f>
        <v>23</v>
      </c>
      <c r="M50">
        <f>RANK(L50,L$41:L$52,0)</f>
        <v>10</v>
      </c>
    </row>
    <row r="51" spans="1:13" ht="12.75">
      <c r="A51" s="13" t="s">
        <v>23</v>
      </c>
      <c r="B51" s="8">
        <v>19</v>
      </c>
      <c r="C51" s="8"/>
      <c r="D51" s="8"/>
      <c r="E51" s="8"/>
      <c r="F51" s="8"/>
      <c r="G51" s="8"/>
      <c r="I51" s="9">
        <f>MAX(B51:H51)</f>
        <v>19</v>
      </c>
      <c r="J51" s="10">
        <f>IF(COUNTIF(B51:H51,"&gt;0")&gt;1,LARGE(B51:H51,2),"")</f>
      </c>
      <c r="K51" s="10">
        <f>IF(COUNTIF(B51:H51,"&gt;0")&gt;2,LARGE(B51:H51,3),"")</f>
      </c>
      <c r="L51" s="8">
        <f>SUM(I51:K51)</f>
        <v>19</v>
      </c>
      <c r="M51">
        <f>RANK(L51,L$41:L$52,0)</f>
        <v>11</v>
      </c>
    </row>
    <row r="52" spans="1:13" ht="12.75">
      <c r="A52" s="13" t="s">
        <v>24</v>
      </c>
      <c r="B52" s="8">
        <v>12</v>
      </c>
      <c r="C52" s="8"/>
      <c r="D52" s="8">
        <v>2</v>
      </c>
      <c r="E52" s="8"/>
      <c r="I52" s="9">
        <f>MAX(B52:H52)</f>
        <v>12</v>
      </c>
      <c r="J52" s="10">
        <f>IF(COUNTIF(B52:H52,"&gt;0")&gt;1,LARGE(B52:H52,2),"")</f>
        <v>2</v>
      </c>
      <c r="K52" s="10">
        <f>IF(COUNTIF(B52:H52,"&gt;0")&gt;2,LARGE(B52:H52,3),"")</f>
      </c>
      <c r="L52" s="8">
        <f>SUM(I52:K52)</f>
        <v>14</v>
      </c>
      <c r="M52">
        <f>RANK(L52,L$41:L$52,0)</f>
        <v>12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Cyprych</cp:lastModifiedBy>
  <dcterms:created xsi:type="dcterms:W3CDTF">2012-10-21T08:29:16Z</dcterms:created>
  <dcterms:modified xsi:type="dcterms:W3CDTF">2012-10-21T08:29:16Z</dcterms:modified>
  <cp:category/>
  <cp:version/>
  <cp:contentType/>
  <cp:contentStatus/>
</cp:coreProperties>
</file>