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BBS" sheetId="1" r:id="rId1"/>
    <sheet name="BBP" sheetId="2" r:id="rId2"/>
    <sheet name="BBU" sheetId="3" r:id="rId3"/>
    <sheet name="BBR" sheetId="4" r:id="rId4"/>
    <sheet name="BBP Ag." sheetId="5" r:id="rId5"/>
  </sheets>
  <definedNames/>
  <calcPr fullCalcOnLoad="1"/>
</workbook>
</file>

<file path=xl/sharedStrings.xml><?xml version="1.0" encoding="utf-8"?>
<sst xmlns="http://schemas.openxmlformats.org/spreadsheetml/2006/main" count="165" uniqueCount="48">
  <si>
    <t>Výsledková listina</t>
  </si>
  <si>
    <t xml:space="preserve">Děčín Ludvikovice </t>
  </si>
  <si>
    <t>Big Bore Pistol Standing</t>
  </si>
  <si>
    <t>1.</t>
  </si>
  <si>
    <t>2.</t>
  </si>
  <si>
    <t>3.</t>
  </si>
  <si>
    <t>4.</t>
  </si>
  <si>
    <t>5.</t>
  </si>
  <si>
    <t>Nawrocki Andreas</t>
  </si>
  <si>
    <t>Kuzmanic Oskar</t>
  </si>
  <si>
    <t>Surböck Christian</t>
  </si>
  <si>
    <t>Richter Axel</t>
  </si>
  <si>
    <t>Koukal Jiří</t>
  </si>
  <si>
    <t>Zotter Maria</t>
  </si>
  <si>
    <t>Binder Walter</t>
  </si>
  <si>
    <t>Vejvoda   Zdeněk</t>
  </si>
  <si>
    <t>Klima Walter</t>
  </si>
  <si>
    <t>Blankenberg Axel</t>
  </si>
  <si>
    <t>Big Bore Pistol Production</t>
  </si>
  <si>
    <t>Gerhartl Patrik</t>
  </si>
  <si>
    <t>Big Bore Pistol Unlimited</t>
  </si>
  <si>
    <t>Zotter  Maria</t>
  </si>
  <si>
    <t>Big Bore Pistol Revolver</t>
  </si>
  <si>
    <t>Big Bore Pistol Agregatte</t>
  </si>
  <si>
    <t>Vejvoda Zdeněk</t>
  </si>
  <si>
    <t>Bernhard Siegtried</t>
  </si>
  <si>
    <t>Farzin Atefi</t>
  </si>
  <si>
    <t>Richter Ulrike</t>
  </si>
  <si>
    <t>Lamprecht Peter</t>
  </si>
  <si>
    <t>Gerhartl Patrick</t>
  </si>
  <si>
    <t>Atefi Farzin</t>
  </si>
  <si>
    <t>Hensel Frank</t>
  </si>
  <si>
    <t>Rouhová Kateřina</t>
  </si>
  <si>
    <t>Cyprich Luboš</t>
  </si>
  <si>
    <t>Koukalová Klára</t>
  </si>
  <si>
    <t>Blankenberg Joachym</t>
  </si>
  <si>
    <t>Frýdl Václav</t>
  </si>
  <si>
    <t>Blankenberg Joachim</t>
  </si>
  <si>
    <t>Picek Ivo</t>
  </si>
  <si>
    <t>Big Bore Pistol 2012</t>
  </si>
  <si>
    <t>Mathuber Johann</t>
  </si>
  <si>
    <t>Engelhardt Jürgen</t>
  </si>
  <si>
    <t>Stibig Gerald</t>
  </si>
  <si>
    <t>Zwiauer Ernst</t>
  </si>
  <si>
    <t>Carre Gilles</t>
  </si>
  <si>
    <t>Gatial Robert</t>
  </si>
  <si>
    <t>Langedijk Paul</t>
  </si>
  <si>
    <t>Joep van Hoof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</si>
</sst>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b/>
      <sz val="22"/>
      <name val="Arial CE"/>
      <family val="2"/>
    </font>
    <font>
      <b/>
      <i/>
      <sz val="20"/>
      <name val="Arial CE"/>
      <family val="2"/>
    </font>
    <font>
      <i/>
      <u val="single"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9" width="5.75390625" style="0" customWidth="1"/>
    <col min="10" max="10" width="5.375" style="0" customWidth="1"/>
    <col min="11" max="11" width="7.7539062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39</v>
      </c>
    </row>
    <row r="4" ht="18.75">
      <c r="B4" s="3" t="s">
        <v>1</v>
      </c>
    </row>
    <row r="6" ht="12.75">
      <c r="A6" s="4" t="s">
        <v>2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38</v>
      </c>
      <c r="B8" s="7"/>
      <c r="C8" s="7">
        <v>30</v>
      </c>
      <c r="D8" s="7">
        <v>31</v>
      </c>
      <c r="E8" s="7">
        <v>32</v>
      </c>
      <c r="F8" s="7"/>
      <c r="G8" s="6"/>
      <c r="H8" s="8">
        <f aca="true" t="shared" si="0" ref="H8:H34">MAX(B8:G8)</f>
        <v>32</v>
      </c>
      <c r="I8" s="9">
        <f aca="true" t="shared" si="1" ref="I8:I34">IF(COUNTIF(B8:G8,"&gt;0")&gt;1,LARGE(B8:G8,2),"")</f>
        <v>31</v>
      </c>
      <c r="J8" s="9">
        <f aca="true" t="shared" si="2" ref="J8:J34">IF(COUNTIF(B8:G8,"&gt;0")&gt;2,LARGE(B8:G8,3),"")</f>
        <v>30</v>
      </c>
      <c r="K8" s="7">
        <f aca="true" t="shared" si="3" ref="K8:K34">SUM(H8:J8)</f>
        <v>93</v>
      </c>
      <c r="L8" s="6">
        <f aca="true" t="shared" si="4" ref="L8:L34">RANK(K8,K$4:K$35,0)</f>
        <v>1</v>
      </c>
    </row>
    <row r="9" spans="1:12" ht="18">
      <c r="A9" s="6" t="s">
        <v>11</v>
      </c>
      <c r="B9" s="7">
        <v>29</v>
      </c>
      <c r="C9" s="7">
        <v>30</v>
      </c>
      <c r="D9" s="7">
        <v>32</v>
      </c>
      <c r="E9" s="7">
        <v>27</v>
      </c>
      <c r="F9" s="7"/>
      <c r="G9" s="6"/>
      <c r="H9" s="8">
        <f t="shared" si="0"/>
        <v>32</v>
      </c>
      <c r="I9" s="9">
        <f t="shared" si="1"/>
        <v>30</v>
      </c>
      <c r="J9" s="9">
        <f t="shared" si="2"/>
        <v>29</v>
      </c>
      <c r="K9" s="7">
        <f t="shared" si="3"/>
        <v>91</v>
      </c>
      <c r="L9" s="6">
        <f t="shared" si="4"/>
        <v>2</v>
      </c>
    </row>
    <row r="10" spans="1:12" ht="18">
      <c r="A10" s="6" t="s">
        <v>10</v>
      </c>
      <c r="B10" s="7">
        <v>21</v>
      </c>
      <c r="C10" s="7">
        <v>20</v>
      </c>
      <c r="D10" s="7">
        <v>31</v>
      </c>
      <c r="E10" s="7">
        <v>21</v>
      </c>
      <c r="F10" s="7"/>
      <c r="G10" s="6"/>
      <c r="H10" s="8">
        <f t="shared" si="0"/>
        <v>31</v>
      </c>
      <c r="I10" s="9">
        <f t="shared" si="1"/>
        <v>21</v>
      </c>
      <c r="J10" s="9">
        <f t="shared" si="2"/>
        <v>21</v>
      </c>
      <c r="K10" s="7">
        <f t="shared" si="3"/>
        <v>73</v>
      </c>
      <c r="L10" s="6">
        <f t="shared" si="4"/>
        <v>3</v>
      </c>
    </row>
    <row r="11" spans="1:12" ht="18">
      <c r="A11" s="6" t="s">
        <v>12</v>
      </c>
      <c r="B11" s="7">
        <v>24</v>
      </c>
      <c r="C11" s="7">
        <v>21</v>
      </c>
      <c r="D11" s="7">
        <v>24</v>
      </c>
      <c r="E11" s="7">
        <v>21</v>
      </c>
      <c r="F11" s="7"/>
      <c r="G11" s="6"/>
      <c r="H11" s="8">
        <f t="shared" si="0"/>
        <v>24</v>
      </c>
      <c r="I11" s="9">
        <f t="shared" si="1"/>
        <v>24</v>
      </c>
      <c r="J11" s="9">
        <f t="shared" si="2"/>
        <v>21</v>
      </c>
      <c r="K11" s="7">
        <f t="shared" si="3"/>
        <v>69</v>
      </c>
      <c r="L11" s="6">
        <f t="shared" si="4"/>
        <v>4</v>
      </c>
    </row>
    <row r="12" spans="1:12" ht="18">
      <c r="A12" s="6" t="s">
        <v>9</v>
      </c>
      <c r="B12" s="7">
        <v>24</v>
      </c>
      <c r="C12" s="7">
        <v>23</v>
      </c>
      <c r="D12" s="7">
        <v>20</v>
      </c>
      <c r="E12" s="7"/>
      <c r="F12" s="7"/>
      <c r="G12" s="6"/>
      <c r="H12" s="8">
        <f t="shared" si="0"/>
        <v>24</v>
      </c>
      <c r="I12" s="9">
        <f t="shared" si="1"/>
        <v>23</v>
      </c>
      <c r="J12" s="9">
        <f t="shared" si="2"/>
        <v>20</v>
      </c>
      <c r="K12" s="7">
        <f t="shared" si="3"/>
        <v>67</v>
      </c>
      <c r="L12" s="6">
        <f t="shared" si="4"/>
        <v>5</v>
      </c>
    </row>
    <row r="13" spans="1:12" ht="18">
      <c r="A13" s="6" t="s">
        <v>25</v>
      </c>
      <c r="B13" s="7"/>
      <c r="C13" s="7">
        <v>21</v>
      </c>
      <c r="D13" s="7">
        <v>23</v>
      </c>
      <c r="E13" s="7">
        <v>21</v>
      </c>
      <c r="F13" s="7"/>
      <c r="G13" s="6"/>
      <c r="H13" s="8">
        <f t="shared" si="0"/>
        <v>23</v>
      </c>
      <c r="I13" s="9">
        <f t="shared" si="1"/>
        <v>21</v>
      </c>
      <c r="J13" s="9">
        <f t="shared" si="2"/>
        <v>21</v>
      </c>
      <c r="K13" s="7">
        <f t="shared" si="3"/>
        <v>65</v>
      </c>
      <c r="L13" s="6">
        <f t="shared" si="4"/>
        <v>6</v>
      </c>
    </row>
    <row r="14" spans="1:12" ht="18">
      <c r="A14" s="6" t="s">
        <v>14</v>
      </c>
      <c r="B14" s="7">
        <v>14</v>
      </c>
      <c r="C14" s="7">
        <v>18</v>
      </c>
      <c r="D14" s="7">
        <v>17</v>
      </c>
      <c r="E14" s="7">
        <v>29</v>
      </c>
      <c r="F14" s="7"/>
      <c r="G14" s="6"/>
      <c r="H14" s="8">
        <f t="shared" si="0"/>
        <v>29</v>
      </c>
      <c r="I14" s="9">
        <f t="shared" si="1"/>
        <v>18</v>
      </c>
      <c r="J14" s="9">
        <f t="shared" si="2"/>
        <v>17</v>
      </c>
      <c r="K14" s="7">
        <f t="shared" si="3"/>
        <v>64</v>
      </c>
      <c r="L14" s="6">
        <f t="shared" si="4"/>
        <v>7</v>
      </c>
    </row>
    <row r="15" spans="1:12" ht="18">
      <c r="A15" s="6" t="s">
        <v>34</v>
      </c>
      <c r="B15" s="7">
        <v>11</v>
      </c>
      <c r="C15" s="7">
        <v>19</v>
      </c>
      <c r="D15" s="7">
        <v>21</v>
      </c>
      <c r="E15" s="7">
        <v>21</v>
      </c>
      <c r="F15" s="7"/>
      <c r="G15" s="6"/>
      <c r="H15" s="8">
        <f t="shared" si="0"/>
        <v>21</v>
      </c>
      <c r="I15" s="9">
        <f t="shared" si="1"/>
        <v>21</v>
      </c>
      <c r="J15" s="9">
        <f t="shared" si="2"/>
        <v>19</v>
      </c>
      <c r="K15" s="7">
        <f t="shared" si="3"/>
        <v>61</v>
      </c>
      <c r="L15" s="6">
        <f t="shared" si="4"/>
        <v>8</v>
      </c>
    </row>
    <row r="16" spans="1:12" ht="18">
      <c r="A16" s="6" t="s">
        <v>37</v>
      </c>
      <c r="B16" s="7">
        <v>25</v>
      </c>
      <c r="C16" s="7"/>
      <c r="D16" s="7">
        <v>23</v>
      </c>
      <c r="E16" s="7"/>
      <c r="F16" s="7"/>
      <c r="G16" s="6"/>
      <c r="H16" s="8">
        <f t="shared" si="0"/>
        <v>25</v>
      </c>
      <c r="I16" s="9">
        <f t="shared" si="1"/>
        <v>23</v>
      </c>
      <c r="J16" s="9">
        <f t="shared" si="2"/>
      </c>
      <c r="K16" s="7">
        <f t="shared" si="3"/>
        <v>48</v>
      </c>
      <c r="L16" s="6">
        <f t="shared" si="4"/>
        <v>9</v>
      </c>
    </row>
    <row r="17" spans="1:12" ht="18">
      <c r="A17" s="6" t="s">
        <v>33</v>
      </c>
      <c r="B17" s="7">
        <v>12</v>
      </c>
      <c r="C17" s="7">
        <v>19</v>
      </c>
      <c r="D17" s="7">
        <v>15</v>
      </c>
      <c r="E17" s="7"/>
      <c r="F17" s="7"/>
      <c r="G17" s="6"/>
      <c r="H17" s="8">
        <f t="shared" si="0"/>
        <v>19</v>
      </c>
      <c r="I17" s="9">
        <f t="shared" si="1"/>
        <v>15</v>
      </c>
      <c r="J17" s="9">
        <f t="shared" si="2"/>
        <v>12</v>
      </c>
      <c r="K17" s="7">
        <f t="shared" si="3"/>
        <v>46</v>
      </c>
      <c r="L17" s="6">
        <f t="shared" si="4"/>
        <v>10</v>
      </c>
    </row>
    <row r="18" spans="1:12" ht="18">
      <c r="A18" s="6" t="s">
        <v>40</v>
      </c>
      <c r="B18" s="7">
        <v>14</v>
      </c>
      <c r="C18" s="7">
        <v>15</v>
      </c>
      <c r="D18" s="7">
        <v>11</v>
      </c>
      <c r="E18" s="7"/>
      <c r="F18" s="7"/>
      <c r="G18" s="6"/>
      <c r="H18" s="8">
        <f t="shared" si="0"/>
        <v>15</v>
      </c>
      <c r="I18" s="9">
        <f t="shared" si="1"/>
        <v>14</v>
      </c>
      <c r="J18" s="9">
        <f t="shared" si="2"/>
        <v>11</v>
      </c>
      <c r="K18" s="7">
        <f t="shared" si="3"/>
        <v>40</v>
      </c>
      <c r="L18" s="6">
        <f t="shared" si="4"/>
        <v>11</v>
      </c>
    </row>
    <row r="19" spans="1:12" ht="18">
      <c r="A19" s="6" t="s">
        <v>44</v>
      </c>
      <c r="B19" s="7"/>
      <c r="C19" s="7"/>
      <c r="D19" s="7"/>
      <c r="E19" s="7">
        <v>28</v>
      </c>
      <c r="F19" s="7"/>
      <c r="G19" s="6"/>
      <c r="H19" s="8">
        <f t="shared" si="0"/>
        <v>28</v>
      </c>
      <c r="I19" s="9">
        <f t="shared" si="1"/>
      </c>
      <c r="J19" s="9">
        <f t="shared" si="2"/>
      </c>
      <c r="K19" s="7">
        <f t="shared" si="3"/>
        <v>28</v>
      </c>
      <c r="L19" s="6">
        <f t="shared" si="4"/>
        <v>12</v>
      </c>
    </row>
    <row r="20" spans="1:12" ht="18">
      <c r="A20" s="6" t="s">
        <v>27</v>
      </c>
      <c r="B20" s="7">
        <v>15</v>
      </c>
      <c r="C20" s="7"/>
      <c r="D20" s="7">
        <v>12</v>
      </c>
      <c r="E20" s="7"/>
      <c r="F20" s="7"/>
      <c r="G20" s="6"/>
      <c r="H20" s="8">
        <f t="shared" si="0"/>
        <v>15</v>
      </c>
      <c r="I20" s="9">
        <f t="shared" si="1"/>
        <v>12</v>
      </c>
      <c r="J20" s="9">
        <f t="shared" si="2"/>
      </c>
      <c r="K20" s="7">
        <f t="shared" si="3"/>
        <v>27</v>
      </c>
      <c r="L20" s="6">
        <f t="shared" si="4"/>
        <v>13</v>
      </c>
    </row>
    <row r="21" spans="1:12" ht="18">
      <c r="A21" s="6" t="s">
        <v>15</v>
      </c>
      <c r="B21" s="7"/>
      <c r="C21" s="7"/>
      <c r="D21" s="7">
        <v>17</v>
      </c>
      <c r="E21" s="7">
        <v>10</v>
      </c>
      <c r="F21" s="7"/>
      <c r="G21" s="6"/>
      <c r="H21" s="8">
        <f t="shared" si="0"/>
        <v>17</v>
      </c>
      <c r="I21" s="9">
        <f t="shared" si="1"/>
        <v>10</v>
      </c>
      <c r="J21" s="9">
        <f t="shared" si="2"/>
      </c>
      <c r="K21" s="7">
        <f t="shared" si="3"/>
        <v>27</v>
      </c>
      <c r="L21" s="6">
        <f t="shared" si="4"/>
        <v>13</v>
      </c>
    </row>
    <row r="22" spans="1:12" ht="18">
      <c r="A22" s="6" t="s">
        <v>28</v>
      </c>
      <c r="B22" s="10"/>
      <c r="C22" s="10"/>
      <c r="D22" s="7">
        <v>24</v>
      </c>
      <c r="E22" s="10"/>
      <c r="F22" s="7"/>
      <c r="H22" s="8">
        <f t="shared" si="0"/>
        <v>24</v>
      </c>
      <c r="I22" s="9">
        <f t="shared" si="1"/>
      </c>
      <c r="J22" s="9">
        <f t="shared" si="2"/>
      </c>
      <c r="K22" s="7">
        <f t="shared" si="3"/>
        <v>24</v>
      </c>
      <c r="L22" s="6">
        <f t="shared" si="4"/>
        <v>15</v>
      </c>
    </row>
    <row r="23" spans="1:12" ht="18">
      <c r="A23" s="6" t="s">
        <v>32</v>
      </c>
      <c r="B23" s="7"/>
      <c r="C23" s="7"/>
      <c r="D23" s="7"/>
      <c r="E23" s="7">
        <v>23</v>
      </c>
      <c r="F23" s="7"/>
      <c r="G23" s="6"/>
      <c r="H23" s="8">
        <f t="shared" si="0"/>
        <v>23</v>
      </c>
      <c r="I23" s="9">
        <f t="shared" si="1"/>
      </c>
      <c r="J23" s="9">
        <f t="shared" si="2"/>
      </c>
      <c r="K23" s="7">
        <f t="shared" si="3"/>
        <v>23</v>
      </c>
      <c r="L23" s="6">
        <f t="shared" si="4"/>
        <v>16</v>
      </c>
    </row>
    <row r="24" spans="1:12" ht="18">
      <c r="A24" s="6" t="s">
        <v>16</v>
      </c>
      <c r="B24" s="7"/>
      <c r="C24" s="7"/>
      <c r="D24" s="7">
        <v>21</v>
      </c>
      <c r="E24" s="7"/>
      <c r="F24" s="7"/>
      <c r="G24" s="6"/>
      <c r="H24" s="8">
        <f t="shared" si="0"/>
        <v>21</v>
      </c>
      <c r="I24" s="9">
        <f t="shared" si="1"/>
      </c>
      <c r="J24" s="9">
        <f t="shared" si="2"/>
      </c>
      <c r="K24" s="7">
        <f t="shared" si="3"/>
        <v>21</v>
      </c>
      <c r="L24" s="6">
        <f t="shared" si="4"/>
        <v>17</v>
      </c>
    </row>
    <row r="25" spans="1:12" ht="18">
      <c r="A25" s="6" t="s">
        <v>45</v>
      </c>
      <c r="B25" s="7"/>
      <c r="C25" s="7"/>
      <c r="D25" s="7"/>
      <c r="E25" s="7">
        <v>21</v>
      </c>
      <c r="F25" s="7"/>
      <c r="H25" s="8">
        <f t="shared" si="0"/>
        <v>21</v>
      </c>
      <c r="I25" s="9">
        <f t="shared" si="1"/>
      </c>
      <c r="J25" s="9">
        <f t="shared" si="2"/>
      </c>
      <c r="K25" s="7">
        <f t="shared" si="3"/>
        <v>21</v>
      </c>
      <c r="L25" s="6">
        <f t="shared" si="4"/>
        <v>17</v>
      </c>
    </row>
    <row r="26" spans="1:12" ht="18">
      <c r="A26" s="6" t="s">
        <v>36</v>
      </c>
      <c r="B26" s="7"/>
      <c r="C26" s="7">
        <v>18</v>
      </c>
      <c r="D26" s="7"/>
      <c r="E26" s="7"/>
      <c r="F26" s="7"/>
      <c r="G26" s="6"/>
      <c r="H26" s="8">
        <f t="shared" si="0"/>
        <v>18</v>
      </c>
      <c r="I26" s="9">
        <f t="shared" si="1"/>
      </c>
      <c r="J26" s="9">
        <f t="shared" si="2"/>
      </c>
      <c r="K26" s="7">
        <f t="shared" si="3"/>
        <v>18</v>
      </c>
      <c r="L26" s="6">
        <f t="shared" si="4"/>
        <v>19</v>
      </c>
    </row>
    <row r="27" spans="1:12" ht="18">
      <c r="A27" s="6" t="s">
        <v>31</v>
      </c>
      <c r="B27" s="7"/>
      <c r="C27" s="7"/>
      <c r="D27" s="7"/>
      <c r="E27" s="7">
        <v>18</v>
      </c>
      <c r="F27" s="7"/>
      <c r="G27" s="6"/>
      <c r="H27" s="8">
        <f t="shared" si="0"/>
        <v>18</v>
      </c>
      <c r="I27" s="9">
        <f t="shared" si="1"/>
      </c>
      <c r="J27" s="9">
        <f t="shared" si="2"/>
      </c>
      <c r="K27" s="7">
        <f t="shared" si="3"/>
        <v>18</v>
      </c>
      <c r="L27" s="6">
        <f t="shared" si="4"/>
        <v>19</v>
      </c>
    </row>
    <row r="28" spans="1:12" ht="18">
      <c r="A28" s="6" t="s">
        <v>13</v>
      </c>
      <c r="B28" s="7">
        <v>17</v>
      </c>
      <c r="C28" s="7"/>
      <c r="D28" s="7"/>
      <c r="E28" s="7"/>
      <c r="F28" s="7"/>
      <c r="G28" s="6"/>
      <c r="H28" s="8">
        <f t="shared" si="0"/>
        <v>17</v>
      </c>
      <c r="I28" s="9">
        <f t="shared" si="1"/>
      </c>
      <c r="J28" s="9">
        <f t="shared" si="2"/>
      </c>
      <c r="K28" s="7">
        <f t="shared" si="3"/>
        <v>17</v>
      </c>
      <c r="L28" s="6">
        <f t="shared" si="4"/>
        <v>21</v>
      </c>
    </row>
    <row r="29" spans="1:12" ht="18">
      <c r="A29" s="6" t="s">
        <v>8</v>
      </c>
      <c r="B29" s="7">
        <v>17</v>
      </c>
      <c r="C29" s="7"/>
      <c r="D29" s="7"/>
      <c r="E29" s="7"/>
      <c r="F29" s="7"/>
      <c r="G29" s="6"/>
      <c r="H29" s="8">
        <f t="shared" si="0"/>
        <v>17</v>
      </c>
      <c r="I29" s="9">
        <f t="shared" si="1"/>
      </c>
      <c r="J29" s="9">
        <f t="shared" si="2"/>
      </c>
      <c r="K29" s="7">
        <f t="shared" si="3"/>
        <v>17</v>
      </c>
      <c r="L29" s="6">
        <f t="shared" si="4"/>
        <v>21</v>
      </c>
    </row>
    <row r="30" spans="1:12" ht="18">
      <c r="A30" s="6" t="s">
        <v>43</v>
      </c>
      <c r="B30" s="7"/>
      <c r="C30" s="7"/>
      <c r="D30" s="7">
        <v>17</v>
      </c>
      <c r="E30" s="7"/>
      <c r="F30" s="7"/>
      <c r="G30" s="6"/>
      <c r="H30" s="8">
        <f t="shared" si="0"/>
        <v>17</v>
      </c>
      <c r="I30" s="9">
        <f t="shared" si="1"/>
      </c>
      <c r="J30" s="9">
        <f t="shared" si="2"/>
      </c>
      <c r="K30" s="7">
        <f t="shared" si="3"/>
        <v>17</v>
      </c>
      <c r="L30" s="6">
        <f t="shared" si="4"/>
        <v>21</v>
      </c>
    </row>
    <row r="31" spans="1:12" ht="18">
      <c r="A31" s="6" t="s">
        <v>17</v>
      </c>
      <c r="D31" s="7">
        <v>17</v>
      </c>
      <c r="F31" s="7"/>
      <c r="H31" s="8">
        <f t="shared" si="0"/>
        <v>17</v>
      </c>
      <c r="I31" s="9">
        <f t="shared" si="1"/>
      </c>
      <c r="J31" s="9">
        <f t="shared" si="2"/>
      </c>
      <c r="K31" s="7">
        <f t="shared" si="3"/>
        <v>17</v>
      </c>
      <c r="L31" s="6">
        <f t="shared" si="4"/>
        <v>21</v>
      </c>
    </row>
    <row r="32" spans="1:12" ht="18">
      <c r="A32" s="6" t="s">
        <v>46</v>
      </c>
      <c r="B32" s="7"/>
      <c r="C32" s="7"/>
      <c r="D32" s="7"/>
      <c r="E32" s="7">
        <v>17</v>
      </c>
      <c r="F32" s="7"/>
      <c r="G32" s="6"/>
      <c r="H32" s="8">
        <f t="shared" si="0"/>
        <v>17</v>
      </c>
      <c r="I32" s="9">
        <f t="shared" si="1"/>
      </c>
      <c r="J32" s="9">
        <f t="shared" si="2"/>
      </c>
      <c r="K32" s="7">
        <f t="shared" si="3"/>
        <v>17</v>
      </c>
      <c r="L32" s="6">
        <f t="shared" si="4"/>
        <v>21</v>
      </c>
    </row>
    <row r="33" spans="1:12" ht="18">
      <c r="A33" s="6" t="s">
        <v>19</v>
      </c>
      <c r="B33" s="7">
        <v>8</v>
      </c>
      <c r="C33" s="7">
        <v>5</v>
      </c>
      <c r="D33" s="7"/>
      <c r="E33" s="7"/>
      <c r="F33" s="7"/>
      <c r="G33" s="6"/>
      <c r="H33" s="8">
        <f t="shared" si="0"/>
        <v>8</v>
      </c>
      <c r="I33" s="9">
        <f t="shared" si="1"/>
        <v>5</v>
      </c>
      <c r="J33" s="9">
        <f t="shared" si="2"/>
      </c>
      <c r="K33" s="7">
        <f t="shared" si="3"/>
        <v>13</v>
      </c>
      <c r="L33" s="6">
        <f t="shared" si="4"/>
        <v>26</v>
      </c>
    </row>
    <row r="34" spans="1:12" ht="18">
      <c r="A34" s="6" t="s">
        <v>26</v>
      </c>
      <c r="B34" s="7"/>
      <c r="C34" s="7">
        <v>13</v>
      </c>
      <c r="D34" s="7"/>
      <c r="E34" s="7"/>
      <c r="F34" s="7"/>
      <c r="G34" s="6"/>
      <c r="H34" s="8">
        <f t="shared" si="0"/>
        <v>13</v>
      </c>
      <c r="I34" s="9">
        <f t="shared" si="1"/>
      </c>
      <c r="J34" s="9">
        <f t="shared" si="2"/>
      </c>
      <c r="K34" s="7">
        <f t="shared" si="3"/>
        <v>13</v>
      </c>
      <c r="L34" s="6">
        <f t="shared" si="4"/>
        <v>26</v>
      </c>
    </row>
    <row r="35" spans="1:12" ht="18">
      <c r="A35" s="6"/>
      <c r="F35" s="7"/>
      <c r="H35" s="15"/>
      <c r="I35" s="15"/>
      <c r="J35" s="15"/>
      <c r="K35" s="11"/>
      <c r="L35" s="12"/>
    </row>
    <row r="36" spans="8:12" ht="12.75">
      <c r="H36" s="13"/>
      <c r="I36" s="13"/>
      <c r="J36" s="13"/>
      <c r="K36" s="13"/>
      <c r="L36" s="13"/>
    </row>
    <row r="37" spans="8:12" ht="12.75">
      <c r="H37" s="13"/>
      <c r="I37" s="13"/>
      <c r="J37" s="13"/>
      <c r="K37" s="13"/>
      <c r="L37" s="13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7" width="5.25390625" style="0" customWidth="1"/>
    <col min="8" max="9" width="5.75390625" style="0" customWidth="1"/>
    <col min="10" max="10" width="5.375" style="0" customWidth="1"/>
    <col min="11" max="11" width="8.12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39</v>
      </c>
    </row>
    <row r="4" ht="18.75">
      <c r="B4" s="3" t="s">
        <v>1</v>
      </c>
    </row>
    <row r="6" ht="12.75">
      <c r="A6" s="4" t="s">
        <v>18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10</v>
      </c>
      <c r="B8" s="7">
        <v>39</v>
      </c>
      <c r="C8" s="7">
        <v>37</v>
      </c>
      <c r="D8" s="7">
        <v>39</v>
      </c>
      <c r="E8" s="7">
        <v>40</v>
      </c>
      <c r="F8" s="7"/>
      <c r="G8" s="6"/>
      <c r="H8" s="8">
        <f aca="true" t="shared" si="0" ref="H8:H29">MAX(B8:G8)</f>
        <v>40</v>
      </c>
      <c r="I8" s="9">
        <f aca="true" t="shared" si="1" ref="I8:I29">IF(COUNTIF(B8:G8,"&gt;0")&gt;1,LARGE(B8:G8,2),"")</f>
        <v>39</v>
      </c>
      <c r="J8" s="9">
        <f aca="true" t="shared" si="2" ref="J8:J29">IF(COUNTIF(B8:G8,"&gt;0")&gt;2,LARGE(B8:G8,3),"")</f>
        <v>39</v>
      </c>
      <c r="K8" s="7">
        <f aca="true" t="shared" si="3" ref="K8:K29">SUM(H8:J8)</f>
        <v>118</v>
      </c>
      <c r="L8" s="6">
        <f>RANK(K8,K$4:K$29,0)</f>
        <v>1</v>
      </c>
    </row>
    <row r="9" spans="1:12" ht="18">
      <c r="A9" s="6" t="s">
        <v>11</v>
      </c>
      <c r="B9" s="7">
        <v>38</v>
      </c>
      <c r="C9" s="7">
        <v>39</v>
      </c>
      <c r="D9" s="7">
        <v>38</v>
      </c>
      <c r="E9" s="7">
        <v>40</v>
      </c>
      <c r="F9" s="7"/>
      <c r="G9" s="6"/>
      <c r="H9" s="8">
        <f t="shared" si="0"/>
        <v>40</v>
      </c>
      <c r="I9" s="9">
        <f t="shared" si="1"/>
        <v>39</v>
      </c>
      <c r="J9" s="9">
        <f t="shared" si="2"/>
        <v>38</v>
      </c>
      <c r="K9" s="7">
        <f t="shared" si="3"/>
        <v>117</v>
      </c>
      <c r="L9" s="6">
        <f>RANK(K9,K$4:K$29,0)</f>
        <v>2</v>
      </c>
    </row>
    <row r="10" spans="1:12" ht="18">
      <c r="A10" s="6" t="s">
        <v>14</v>
      </c>
      <c r="B10" s="7">
        <v>39</v>
      </c>
      <c r="C10" s="7">
        <v>37</v>
      </c>
      <c r="D10" s="7">
        <v>40</v>
      </c>
      <c r="E10" s="7">
        <v>38</v>
      </c>
      <c r="F10" s="7"/>
      <c r="G10" s="6"/>
      <c r="H10" s="8">
        <f t="shared" si="0"/>
        <v>40</v>
      </c>
      <c r="I10" s="9">
        <f t="shared" si="1"/>
        <v>39</v>
      </c>
      <c r="J10" s="9">
        <f t="shared" si="2"/>
        <v>38</v>
      </c>
      <c r="K10" s="7">
        <f t="shared" si="3"/>
        <v>117</v>
      </c>
      <c r="L10" s="6">
        <f>RANK(K10,K$4:K$29,0)</f>
        <v>2</v>
      </c>
    </row>
    <row r="11" spans="1:12" ht="18">
      <c r="A11" s="6" t="s">
        <v>40</v>
      </c>
      <c r="B11" s="7">
        <v>38</v>
      </c>
      <c r="C11" s="7">
        <v>38</v>
      </c>
      <c r="D11" s="7">
        <v>39</v>
      </c>
      <c r="E11" s="7"/>
      <c r="F11" s="7"/>
      <c r="G11" s="6"/>
      <c r="H11" s="8">
        <f t="shared" si="0"/>
        <v>39</v>
      </c>
      <c r="I11" s="9">
        <f t="shared" si="1"/>
        <v>38</v>
      </c>
      <c r="J11" s="9">
        <f t="shared" si="2"/>
        <v>38</v>
      </c>
      <c r="K11" s="7">
        <f t="shared" si="3"/>
        <v>115</v>
      </c>
      <c r="L11" s="6">
        <f>RANK(K11,K$4:K$29,0)</f>
        <v>4</v>
      </c>
    </row>
    <row r="12" spans="1:12" ht="18">
      <c r="A12" s="6" t="s">
        <v>9</v>
      </c>
      <c r="B12" s="7">
        <v>35</v>
      </c>
      <c r="C12" s="7">
        <v>39</v>
      </c>
      <c r="D12" s="7">
        <v>39</v>
      </c>
      <c r="E12" s="7"/>
      <c r="F12" s="7"/>
      <c r="G12" s="6"/>
      <c r="H12" s="8">
        <f t="shared" si="0"/>
        <v>39</v>
      </c>
      <c r="I12" s="9">
        <f t="shared" si="1"/>
        <v>39</v>
      </c>
      <c r="J12" s="9">
        <f t="shared" si="2"/>
        <v>35</v>
      </c>
      <c r="K12" s="7">
        <f t="shared" si="3"/>
        <v>113</v>
      </c>
      <c r="L12" s="6">
        <f>RANK(K12,K$4:K$29,0)</f>
        <v>5</v>
      </c>
    </row>
    <row r="13" spans="1:12" ht="18">
      <c r="A13" s="6" t="s">
        <v>12</v>
      </c>
      <c r="B13" s="7">
        <v>34</v>
      </c>
      <c r="C13" s="7">
        <v>37</v>
      </c>
      <c r="D13" s="7">
        <v>35</v>
      </c>
      <c r="E13" s="7">
        <v>38</v>
      </c>
      <c r="F13" s="7"/>
      <c r="G13" s="6"/>
      <c r="H13" s="8">
        <f t="shared" si="0"/>
        <v>38</v>
      </c>
      <c r="I13" s="9">
        <f t="shared" si="1"/>
        <v>37</v>
      </c>
      <c r="J13" s="9">
        <f t="shared" si="2"/>
        <v>35</v>
      </c>
      <c r="K13" s="7">
        <f t="shared" si="3"/>
        <v>110</v>
      </c>
      <c r="L13" s="6">
        <f>RANK(K13,K$4:K$29,0)</f>
        <v>6</v>
      </c>
    </row>
    <row r="14" spans="1:12" ht="18">
      <c r="A14" s="6" t="s">
        <v>25</v>
      </c>
      <c r="B14" s="7"/>
      <c r="C14" s="7">
        <v>31</v>
      </c>
      <c r="D14" s="7">
        <v>35</v>
      </c>
      <c r="E14" s="7">
        <v>40</v>
      </c>
      <c r="F14" s="7"/>
      <c r="G14" s="6"/>
      <c r="H14" s="8">
        <f t="shared" si="0"/>
        <v>40</v>
      </c>
      <c r="I14" s="9">
        <f t="shared" si="1"/>
        <v>35</v>
      </c>
      <c r="J14" s="9">
        <f t="shared" si="2"/>
        <v>31</v>
      </c>
      <c r="K14" s="7">
        <f t="shared" si="3"/>
        <v>106</v>
      </c>
      <c r="L14" s="6">
        <f>RANK(K14,K$4:K$29,0)</f>
        <v>7</v>
      </c>
    </row>
    <row r="15" spans="1:12" ht="18">
      <c r="A15" s="6" t="s">
        <v>19</v>
      </c>
      <c r="B15" s="7">
        <v>23</v>
      </c>
      <c r="C15" s="7">
        <v>31</v>
      </c>
      <c r="D15" s="7">
        <v>28</v>
      </c>
      <c r="E15" s="7">
        <v>32</v>
      </c>
      <c r="F15" s="7"/>
      <c r="G15" s="6"/>
      <c r="H15" s="8">
        <f t="shared" si="0"/>
        <v>32</v>
      </c>
      <c r="I15" s="9">
        <f t="shared" si="1"/>
        <v>31</v>
      </c>
      <c r="J15" s="9">
        <f t="shared" si="2"/>
        <v>28</v>
      </c>
      <c r="K15" s="7">
        <f t="shared" si="3"/>
        <v>91</v>
      </c>
      <c r="L15" s="6">
        <f>RANK(K15,K$4:K$29,0)</f>
        <v>8</v>
      </c>
    </row>
    <row r="16" spans="1:12" ht="18">
      <c r="A16" s="6" t="s">
        <v>37</v>
      </c>
      <c r="B16" s="7">
        <v>35</v>
      </c>
      <c r="C16" s="7"/>
      <c r="D16" s="7">
        <v>38</v>
      </c>
      <c r="E16" s="7"/>
      <c r="F16" s="7"/>
      <c r="G16" s="6"/>
      <c r="H16" s="8">
        <f t="shared" si="0"/>
        <v>38</v>
      </c>
      <c r="I16" s="9">
        <f t="shared" si="1"/>
        <v>35</v>
      </c>
      <c r="J16" s="9">
        <f t="shared" si="2"/>
      </c>
      <c r="K16" s="7">
        <f t="shared" si="3"/>
        <v>73</v>
      </c>
      <c r="L16" s="6">
        <f>RANK(K16,K$4:K$29,0)</f>
        <v>9</v>
      </c>
    </row>
    <row r="17" spans="1:12" ht="18">
      <c r="A17" s="6" t="s">
        <v>27</v>
      </c>
      <c r="B17" s="7">
        <v>29</v>
      </c>
      <c r="C17" s="7"/>
      <c r="D17" s="7">
        <v>32</v>
      </c>
      <c r="E17" s="7"/>
      <c r="F17" s="7"/>
      <c r="G17" s="6"/>
      <c r="H17" s="8">
        <f t="shared" si="0"/>
        <v>32</v>
      </c>
      <c r="I17" s="9">
        <f t="shared" si="1"/>
        <v>29</v>
      </c>
      <c r="J17" s="9">
        <f t="shared" si="2"/>
      </c>
      <c r="K17" s="7">
        <f t="shared" si="3"/>
        <v>61</v>
      </c>
      <c r="L17" s="6">
        <f>RANK(K17,K$4:K$29,0)</f>
        <v>10</v>
      </c>
    </row>
    <row r="18" spans="1:12" ht="18">
      <c r="A18" s="6" t="s">
        <v>17</v>
      </c>
      <c r="B18" s="7">
        <v>28</v>
      </c>
      <c r="C18" s="7"/>
      <c r="D18" s="7">
        <v>32</v>
      </c>
      <c r="E18" s="7"/>
      <c r="F18" s="7"/>
      <c r="G18" s="6"/>
      <c r="H18" s="8">
        <f t="shared" si="0"/>
        <v>32</v>
      </c>
      <c r="I18" s="9">
        <f t="shared" si="1"/>
        <v>28</v>
      </c>
      <c r="J18" s="9">
        <f t="shared" si="2"/>
      </c>
      <c r="K18" s="7">
        <f t="shared" si="3"/>
        <v>60</v>
      </c>
      <c r="L18" s="6">
        <f>RANK(K18,K$4:K$29,0)</f>
        <v>11</v>
      </c>
    </row>
    <row r="19" spans="1:12" ht="18">
      <c r="A19" s="6" t="s">
        <v>44</v>
      </c>
      <c r="B19" s="7"/>
      <c r="C19" s="7"/>
      <c r="D19" s="7"/>
      <c r="E19" s="7">
        <v>39</v>
      </c>
      <c r="F19" s="7"/>
      <c r="G19" s="6"/>
      <c r="H19" s="8">
        <f t="shared" si="0"/>
        <v>39</v>
      </c>
      <c r="I19" s="9">
        <f t="shared" si="1"/>
      </c>
      <c r="J19" s="9">
        <f t="shared" si="2"/>
      </c>
      <c r="K19" s="7">
        <f t="shared" si="3"/>
        <v>39</v>
      </c>
      <c r="L19" s="6">
        <f>RANK(K19,K$4:K$29,0)</f>
        <v>12</v>
      </c>
    </row>
    <row r="20" spans="1:12" ht="18">
      <c r="A20" s="6" t="s">
        <v>47</v>
      </c>
      <c r="B20" s="7"/>
      <c r="C20" s="7"/>
      <c r="D20" s="7"/>
      <c r="E20" s="7">
        <v>39</v>
      </c>
      <c r="F20" s="7"/>
      <c r="G20" s="6"/>
      <c r="H20" s="8">
        <f t="shared" si="0"/>
        <v>39</v>
      </c>
      <c r="I20" s="9">
        <f t="shared" si="1"/>
      </c>
      <c r="J20" s="9">
        <f t="shared" si="2"/>
      </c>
      <c r="K20" s="7">
        <f t="shared" si="3"/>
        <v>39</v>
      </c>
      <c r="L20" s="6">
        <f>RANK(K20,K$4:K$29,0)</f>
        <v>12</v>
      </c>
    </row>
    <row r="21" spans="1:12" ht="18">
      <c r="A21" s="6" t="s">
        <v>16</v>
      </c>
      <c r="B21" s="7"/>
      <c r="C21" s="7"/>
      <c r="D21" s="7">
        <v>38</v>
      </c>
      <c r="E21" s="7"/>
      <c r="F21" s="7"/>
      <c r="G21" s="6"/>
      <c r="H21" s="8">
        <f t="shared" si="0"/>
        <v>38</v>
      </c>
      <c r="I21" s="9">
        <f t="shared" si="1"/>
      </c>
      <c r="J21" s="9">
        <f t="shared" si="2"/>
      </c>
      <c r="K21" s="7">
        <f t="shared" si="3"/>
        <v>38</v>
      </c>
      <c r="L21" s="6">
        <f>RANK(K21,K$4:K$29,0)</f>
        <v>14</v>
      </c>
    </row>
    <row r="22" spans="1:12" ht="18">
      <c r="A22" s="6" t="s">
        <v>13</v>
      </c>
      <c r="B22" s="7">
        <v>35</v>
      </c>
      <c r="C22" s="7"/>
      <c r="D22" s="7"/>
      <c r="E22" s="7"/>
      <c r="F22" s="7"/>
      <c r="G22" s="6"/>
      <c r="H22" s="8">
        <f t="shared" si="0"/>
        <v>35</v>
      </c>
      <c r="I22" s="9">
        <f t="shared" si="1"/>
      </c>
      <c r="J22" s="9">
        <f t="shared" si="2"/>
      </c>
      <c r="K22" s="7">
        <f t="shared" si="3"/>
        <v>35</v>
      </c>
      <c r="L22" s="6">
        <f>RANK(K22,K$4:K$29,0)</f>
        <v>15</v>
      </c>
    </row>
    <row r="23" spans="1:12" ht="18">
      <c r="A23" s="6" t="s">
        <v>46</v>
      </c>
      <c r="B23" s="7"/>
      <c r="C23" s="7"/>
      <c r="D23" s="7"/>
      <c r="E23" s="7">
        <v>34</v>
      </c>
      <c r="F23" s="7"/>
      <c r="G23" s="6"/>
      <c r="H23" s="8">
        <f t="shared" si="0"/>
        <v>34</v>
      </c>
      <c r="I23" s="9">
        <f t="shared" si="1"/>
      </c>
      <c r="J23" s="9">
        <f t="shared" si="2"/>
      </c>
      <c r="K23" s="7">
        <f t="shared" si="3"/>
        <v>34</v>
      </c>
      <c r="L23" s="6">
        <f>RANK(K23,K$4:K$29,0)</f>
        <v>16</v>
      </c>
    </row>
    <row r="24" spans="1:12" ht="18.75" thickBot="1">
      <c r="A24" s="6" t="s">
        <v>26</v>
      </c>
      <c r="B24" s="7"/>
      <c r="C24" s="7">
        <v>32</v>
      </c>
      <c r="D24" s="7"/>
      <c r="E24" s="7"/>
      <c r="F24" s="7"/>
      <c r="G24" s="6"/>
      <c r="H24" s="17">
        <f t="shared" si="0"/>
        <v>32</v>
      </c>
      <c r="I24" s="18">
        <f t="shared" si="1"/>
      </c>
      <c r="J24" s="18">
        <f t="shared" si="2"/>
      </c>
      <c r="K24" s="7">
        <f t="shared" si="3"/>
        <v>32</v>
      </c>
      <c r="L24" s="6">
        <f>RANK(K24,K$4:K$29,0)</f>
        <v>17</v>
      </c>
    </row>
    <row r="25" spans="1:12" ht="18.75" thickBot="1">
      <c r="A25" s="6" t="s">
        <v>8</v>
      </c>
      <c r="B25" s="7">
        <v>32</v>
      </c>
      <c r="C25" s="7"/>
      <c r="D25" s="7"/>
      <c r="E25" s="7"/>
      <c r="F25" s="7"/>
      <c r="G25" s="6"/>
      <c r="H25" s="17">
        <f t="shared" si="0"/>
        <v>32</v>
      </c>
      <c r="I25" s="18">
        <f t="shared" si="1"/>
      </c>
      <c r="J25" s="18">
        <f t="shared" si="2"/>
      </c>
      <c r="K25" s="7">
        <f t="shared" si="3"/>
        <v>32</v>
      </c>
      <c r="L25" s="6">
        <f>RANK(K25,K$4:K$29,0)</f>
        <v>17</v>
      </c>
    </row>
    <row r="26" spans="1:12" ht="18.75" thickBot="1">
      <c r="A26" s="6" t="s">
        <v>42</v>
      </c>
      <c r="B26" s="7"/>
      <c r="C26" s="7">
        <v>31</v>
      </c>
      <c r="D26" s="7"/>
      <c r="E26" s="7"/>
      <c r="F26" s="7"/>
      <c r="G26" s="6"/>
      <c r="H26" s="17">
        <f t="shared" si="0"/>
        <v>31</v>
      </c>
      <c r="I26" s="18">
        <f t="shared" si="1"/>
      </c>
      <c r="J26" s="18">
        <f t="shared" si="2"/>
      </c>
      <c r="K26" s="7">
        <f t="shared" si="3"/>
        <v>31</v>
      </c>
      <c r="L26" s="6">
        <f>RANK(K26,K$4:K$29,0)</f>
        <v>19</v>
      </c>
    </row>
    <row r="27" spans="1:12" ht="18.75" thickBot="1">
      <c r="A27" s="6" t="s">
        <v>28</v>
      </c>
      <c r="B27" s="7"/>
      <c r="C27" s="7"/>
      <c r="D27" s="7">
        <v>26</v>
      </c>
      <c r="E27" s="7"/>
      <c r="F27" s="7"/>
      <c r="G27" s="6"/>
      <c r="H27" s="17">
        <f t="shared" si="0"/>
        <v>26</v>
      </c>
      <c r="I27" s="18">
        <f t="shared" si="1"/>
      </c>
      <c r="J27" s="18">
        <f t="shared" si="2"/>
      </c>
      <c r="K27" s="7">
        <f t="shared" si="3"/>
        <v>26</v>
      </c>
      <c r="L27" s="6">
        <f>RANK(K27,K$4:K$29,0)</f>
        <v>20</v>
      </c>
    </row>
    <row r="28" spans="1:12" ht="18.75" thickBot="1">
      <c r="A28" s="6" t="s">
        <v>36</v>
      </c>
      <c r="B28" s="7"/>
      <c r="C28" s="7">
        <v>18</v>
      </c>
      <c r="D28" s="7"/>
      <c r="E28" s="7"/>
      <c r="F28" s="7"/>
      <c r="G28" s="6"/>
      <c r="H28" s="17">
        <f t="shared" si="0"/>
        <v>18</v>
      </c>
      <c r="I28" s="18">
        <f t="shared" si="1"/>
      </c>
      <c r="J28" s="18">
        <f t="shared" si="2"/>
      </c>
      <c r="K28" s="7">
        <f t="shared" si="3"/>
        <v>18</v>
      </c>
      <c r="L28" s="6">
        <f>RANK(K28,K$4:K$29,0)</f>
        <v>21</v>
      </c>
    </row>
    <row r="29" spans="1:12" ht="18.75" thickBot="1">
      <c r="A29" s="6" t="s">
        <v>41</v>
      </c>
      <c r="B29" s="7">
        <v>14</v>
      </c>
      <c r="C29" s="7"/>
      <c r="D29" s="7"/>
      <c r="E29" s="7"/>
      <c r="F29" s="7"/>
      <c r="G29" s="6"/>
      <c r="H29" s="17">
        <f t="shared" si="0"/>
        <v>14</v>
      </c>
      <c r="I29" s="18">
        <f t="shared" si="1"/>
      </c>
      <c r="J29" s="18">
        <f t="shared" si="2"/>
      </c>
      <c r="K29" s="7">
        <f t="shared" si="3"/>
        <v>14</v>
      </c>
      <c r="L29" s="6">
        <f>RANK(K29,K$4:K$29,0)</f>
        <v>22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7" width="4.75390625" style="0" customWidth="1"/>
    <col min="8" max="9" width="5.75390625" style="0" customWidth="1"/>
    <col min="10" max="10" width="5.375" style="0" customWidth="1"/>
    <col min="11" max="11" width="7.7539062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39</v>
      </c>
    </row>
    <row r="4" ht="18.75">
      <c r="B4" s="3" t="s">
        <v>1</v>
      </c>
    </row>
    <row r="6" ht="12.75">
      <c r="A6" s="4" t="s">
        <v>20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14</v>
      </c>
      <c r="B8" s="7">
        <v>40</v>
      </c>
      <c r="C8" s="7">
        <v>40</v>
      </c>
      <c r="D8" s="7">
        <v>40</v>
      </c>
      <c r="E8" s="7">
        <v>40</v>
      </c>
      <c r="F8" s="7"/>
      <c r="G8" s="6"/>
      <c r="H8" s="8">
        <f aca="true" t="shared" si="0" ref="H8:H29">MAX(B8:G8)</f>
        <v>40</v>
      </c>
      <c r="I8" s="9">
        <f aca="true" t="shared" si="1" ref="I8:I29">IF(COUNTIF(B8:G8,"&gt;0")&gt;1,LARGE(B8:G8,2),"")</f>
        <v>40</v>
      </c>
      <c r="J8" s="9">
        <f aca="true" t="shared" si="2" ref="J8:J29">IF(COUNTIF(B8:G8,"&gt;0")&gt;2,LARGE(B8:G8,3),"")</f>
        <v>40</v>
      </c>
      <c r="K8" s="7">
        <f aca="true" t="shared" si="3" ref="K8:K29">SUM(H8:J8)</f>
        <v>120</v>
      </c>
      <c r="L8" s="6">
        <f>RANK(K8,K$4:K$29,0)</f>
        <v>1</v>
      </c>
    </row>
    <row r="9" spans="1:12" ht="18">
      <c r="A9" s="6" t="s">
        <v>11</v>
      </c>
      <c r="B9" s="7">
        <v>40</v>
      </c>
      <c r="C9" s="7">
        <v>40</v>
      </c>
      <c r="D9" s="7">
        <v>36</v>
      </c>
      <c r="E9" s="7">
        <v>40</v>
      </c>
      <c r="F9" s="7"/>
      <c r="G9" s="6"/>
      <c r="H9" s="8">
        <f t="shared" si="0"/>
        <v>40</v>
      </c>
      <c r="I9" s="9">
        <f t="shared" si="1"/>
        <v>40</v>
      </c>
      <c r="J9" s="9">
        <f t="shared" si="2"/>
        <v>40</v>
      </c>
      <c r="K9" s="7">
        <f t="shared" si="3"/>
        <v>120</v>
      </c>
      <c r="L9" s="6">
        <f>RANK(K9,K$4:K$29,0)</f>
        <v>1</v>
      </c>
    </row>
    <row r="10" spans="1:12" ht="18">
      <c r="A10" s="6" t="s">
        <v>10</v>
      </c>
      <c r="B10" s="7">
        <v>35</v>
      </c>
      <c r="C10" s="7">
        <v>40</v>
      </c>
      <c r="D10" s="7">
        <v>40</v>
      </c>
      <c r="E10" s="7">
        <v>39</v>
      </c>
      <c r="F10" s="7"/>
      <c r="G10" s="6"/>
      <c r="H10" s="8">
        <f t="shared" si="0"/>
        <v>40</v>
      </c>
      <c r="I10" s="9">
        <f t="shared" si="1"/>
        <v>40</v>
      </c>
      <c r="J10" s="9">
        <f t="shared" si="2"/>
        <v>39</v>
      </c>
      <c r="K10" s="7">
        <f t="shared" si="3"/>
        <v>119</v>
      </c>
      <c r="L10" s="6">
        <f>RANK(K10,K$4:K$29,0)</f>
        <v>3</v>
      </c>
    </row>
    <row r="11" spans="1:12" ht="18">
      <c r="A11" s="6" t="s">
        <v>9</v>
      </c>
      <c r="B11" s="7">
        <v>40</v>
      </c>
      <c r="C11" s="7">
        <v>39</v>
      </c>
      <c r="D11" s="7">
        <v>40</v>
      </c>
      <c r="E11" s="7"/>
      <c r="F11" s="7"/>
      <c r="G11" s="6"/>
      <c r="H11" s="8">
        <f t="shared" si="0"/>
        <v>40</v>
      </c>
      <c r="I11" s="9">
        <f t="shared" si="1"/>
        <v>40</v>
      </c>
      <c r="J11" s="9">
        <f t="shared" si="2"/>
        <v>39</v>
      </c>
      <c r="K11" s="7">
        <f t="shared" si="3"/>
        <v>119</v>
      </c>
      <c r="L11" s="6">
        <f>RANK(K11,K$4:K$29,0)</f>
        <v>3</v>
      </c>
    </row>
    <row r="12" spans="1:12" ht="18">
      <c r="A12" s="6" t="s">
        <v>40</v>
      </c>
      <c r="B12" s="7">
        <v>40</v>
      </c>
      <c r="C12" s="7">
        <v>39</v>
      </c>
      <c r="D12" s="7">
        <v>38</v>
      </c>
      <c r="E12" s="7"/>
      <c r="F12" s="7"/>
      <c r="G12" s="6"/>
      <c r="H12" s="8">
        <f t="shared" si="0"/>
        <v>40</v>
      </c>
      <c r="I12" s="9">
        <f t="shared" si="1"/>
        <v>39</v>
      </c>
      <c r="J12" s="9">
        <f t="shared" si="2"/>
        <v>38</v>
      </c>
      <c r="K12" s="7">
        <f t="shared" si="3"/>
        <v>117</v>
      </c>
      <c r="L12" s="6">
        <f>RANK(K12,K$4:K$29,0)</f>
        <v>5</v>
      </c>
    </row>
    <row r="13" spans="1:12" ht="18">
      <c r="A13" s="6" t="s">
        <v>25</v>
      </c>
      <c r="B13" s="7"/>
      <c r="C13" s="7">
        <v>34</v>
      </c>
      <c r="D13" s="7">
        <v>38</v>
      </c>
      <c r="E13" s="7">
        <v>38</v>
      </c>
      <c r="F13" s="7"/>
      <c r="G13" s="6"/>
      <c r="H13" s="8">
        <f t="shared" si="0"/>
        <v>38</v>
      </c>
      <c r="I13" s="9">
        <f t="shared" si="1"/>
        <v>38</v>
      </c>
      <c r="J13" s="9">
        <f t="shared" si="2"/>
        <v>34</v>
      </c>
      <c r="K13" s="7">
        <f t="shared" si="3"/>
        <v>110</v>
      </c>
      <c r="L13" s="6">
        <f>RANK(K13,K$4:K$29,0)</f>
        <v>6</v>
      </c>
    </row>
    <row r="14" spans="1:12" ht="18">
      <c r="A14" s="6" t="s">
        <v>12</v>
      </c>
      <c r="B14" s="7">
        <v>38</v>
      </c>
      <c r="C14" s="7">
        <v>34</v>
      </c>
      <c r="D14" s="7"/>
      <c r="E14" s="7">
        <v>37</v>
      </c>
      <c r="F14" s="7"/>
      <c r="G14" s="6"/>
      <c r="H14" s="8">
        <f t="shared" si="0"/>
        <v>38</v>
      </c>
      <c r="I14" s="9">
        <f t="shared" si="1"/>
        <v>37</v>
      </c>
      <c r="J14" s="9">
        <f t="shared" si="2"/>
        <v>34</v>
      </c>
      <c r="K14" s="7">
        <f t="shared" si="3"/>
        <v>109</v>
      </c>
      <c r="L14" s="6">
        <f>RANK(K14,K$4:K$29,0)</f>
        <v>7</v>
      </c>
    </row>
    <row r="15" spans="1:12" ht="18">
      <c r="A15" s="6" t="s">
        <v>29</v>
      </c>
      <c r="B15" s="7">
        <v>30</v>
      </c>
      <c r="C15" s="7">
        <v>34</v>
      </c>
      <c r="D15" s="7">
        <v>32</v>
      </c>
      <c r="E15" s="7">
        <v>30</v>
      </c>
      <c r="F15" s="7"/>
      <c r="G15" s="6"/>
      <c r="H15" s="8">
        <f t="shared" si="0"/>
        <v>34</v>
      </c>
      <c r="I15" s="9">
        <f t="shared" si="1"/>
        <v>32</v>
      </c>
      <c r="J15" s="9">
        <f t="shared" si="2"/>
        <v>30</v>
      </c>
      <c r="K15" s="7">
        <f t="shared" si="3"/>
        <v>96</v>
      </c>
      <c r="L15" s="6">
        <f>RANK(K15,K$4:K$29,0)</f>
        <v>8</v>
      </c>
    </row>
    <row r="16" spans="1:12" ht="18">
      <c r="A16" s="6" t="s">
        <v>37</v>
      </c>
      <c r="B16" s="7">
        <v>33</v>
      </c>
      <c r="C16" s="7"/>
      <c r="D16" s="7">
        <v>36</v>
      </c>
      <c r="E16" s="7"/>
      <c r="F16" s="7"/>
      <c r="G16" s="6"/>
      <c r="H16" s="8">
        <f t="shared" si="0"/>
        <v>36</v>
      </c>
      <c r="I16" s="9">
        <f t="shared" si="1"/>
        <v>33</v>
      </c>
      <c r="J16" s="9">
        <f t="shared" si="2"/>
      </c>
      <c r="K16" s="7">
        <f t="shared" si="3"/>
        <v>69</v>
      </c>
      <c r="L16" s="6">
        <f>RANK(K16,K$4:K$29,0)</f>
        <v>9</v>
      </c>
    </row>
    <row r="17" spans="1:12" ht="18">
      <c r="A17" s="6" t="s">
        <v>27</v>
      </c>
      <c r="B17" s="7">
        <v>34</v>
      </c>
      <c r="C17" s="7"/>
      <c r="D17" s="7">
        <v>32</v>
      </c>
      <c r="E17" s="7"/>
      <c r="F17" s="7"/>
      <c r="G17" s="6"/>
      <c r="H17" s="8">
        <f t="shared" si="0"/>
        <v>34</v>
      </c>
      <c r="I17" s="9">
        <f t="shared" si="1"/>
        <v>32</v>
      </c>
      <c r="J17" s="9">
        <f t="shared" si="2"/>
      </c>
      <c r="K17" s="7">
        <f t="shared" si="3"/>
        <v>66</v>
      </c>
      <c r="L17" s="6">
        <f>RANK(K17,K$4:K$29,0)</f>
        <v>10</v>
      </c>
    </row>
    <row r="18" spans="1:12" ht="18">
      <c r="A18" s="6" t="s">
        <v>17</v>
      </c>
      <c r="B18" s="7">
        <v>29</v>
      </c>
      <c r="C18" s="7"/>
      <c r="D18" s="7">
        <v>33</v>
      </c>
      <c r="E18" s="7"/>
      <c r="F18" s="7"/>
      <c r="G18" s="6"/>
      <c r="H18" s="8">
        <f t="shared" si="0"/>
        <v>33</v>
      </c>
      <c r="I18" s="9">
        <f t="shared" si="1"/>
        <v>29</v>
      </c>
      <c r="J18" s="9">
        <f t="shared" si="2"/>
      </c>
      <c r="K18" s="7">
        <f t="shared" si="3"/>
        <v>62</v>
      </c>
      <c r="L18" s="6">
        <f>RANK(K18,K$4:K$29,0)</f>
        <v>11</v>
      </c>
    </row>
    <row r="19" spans="1:12" ht="18">
      <c r="A19" s="6" t="s">
        <v>47</v>
      </c>
      <c r="B19" s="7"/>
      <c r="C19" s="7"/>
      <c r="D19" s="7"/>
      <c r="E19" s="7">
        <v>40</v>
      </c>
      <c r="F19" s="7"/>
      <c r="G19" s="6"/>
      <c r="H19" s="8">
        <f t="shared" si="0"/>
        <v>40</v>
      </c>
      <c r="I19" s="9">
        <f t="shared" si="1"/>
      </c>
      <c r="J19" s="9">
        <f t="shared" si="2"/>
      </c>
      <c r="K19" s="7">
        <f t="shared" si="3"/>
        <v>40</v>
      </c>
      <c r="L19" s="6">
        <f>RANK(K19,K$4:K$29,0)</f>
        <v>12</v>
      </c>
    </row>
    <row r="20" spans="1:12" ht="18">
      <c r="A20" s="6" t="s">
        <v>44</v>
      </c>
      <c r="B20" s="7"/>
      <c r="C20" s="7"/>
      <c r="D20" s="7"/>
      <c r="E20" s="7">
        <v>39</v>
      </c>
      <c r="F20" s="7"/>
      <c r="G20" s="6"/>
      <c r="H20" s="8">
        <f t="shared" si="0"/>
        <v>39</v>
      </c>
      <c r="I20" s="9">
        <f t="shared" si="1"/>
      </c>
      <c r="J20" s="9">
        <f t="shared" si="2"/>
      </c>
      <c r="K20" s="7">
        <f t="shared" si="3"/>
        <v>39</v>
      </c>
      <c r="L20" s="6">
        <f>RANK(K20,K$4:K$29,0)</f>
        <v>13</v>
      </c>
    </row>
    <row r="21" spans="1:12" ht="18">
      <c r="A21" s="6" t="s">
        <v>16</v>
      </c>
      <c r="B21" s="7"/>
      <c r="C21" s="7"/>
      <c r="D21" s="7">
        <v>38</v>
      </c>
      <c r="E21" s="7"/>
      <c r="F21" s="7"/>
      <c r="G21" s="6"/>
      <c r="H21" s="8">
        <f t="shared" si="0"/>
        <v>38</v>
      </c>
      <c r="I21" s="9">
        <f t="shared" si="1"/>
      </c>
      <c r="J21" s="9">
        <f t="shared" si="2"/>
      </c>
      <c r="K21" s="7">
        <f t="shared" si="3"/>
        <v>38</v>
      </c>
      <c r="L21" s="6">
        <f>RANK(K21,K$4:K$29,0)</f>
        <v>14</v>
      </c>
    </row>
    <row r="22" spans="1:12" ht="18">
      <c r="A22" s="6" t="s">
        <v>46</v>
      </c>
      <c r="B22" s="7"/>
      <c r="C22" s="7"/>
      <c r="D22" s="7"/>
      <c r="E22" s="7">
        <v>38</v>
      </c>
      <c r="F22" s="7"/>
      <c r="G22" s="6"/>
      <c r="H22" s="8">
        <f t="shared" si="0"/>
        <v>38</v>
      </c>
      <c r="I22" s="9">
        <f t="shared" si="1"/>
      </c>
      <c r="J22" s="9">
        <f t="shared" si="2"/>
      </c>
      <c r="K22" s="7">
        <f t="shared" si="3"/>
        <v>38</v>
      </c>
      <c r="L22" s="6">
        <f>RANK(K22,K$4:K$29,0)</f>
        <v>14</v>
      </c>
    </row>
    <row r="23" spans="1:12" ht="18">
      <c r="A23" s="6" t="s">
        <v>21</v>
      </c>
      <c r="B23" s="7">
        <v>37</v>
      </c>
      <c r="C23" s="7"/>
      <c r="D23" s="7"/>
      <c r="E23" s="7"/>
      <c r="F23" s="7"/>
      <c r="G23" s="6"/>
      <c r="H23" s="8">
        <f t="shared" si="0"/>
        <v>37</v>
      </c>
      <c r="I23" s="9">
        <f t="shared" si="1"/>
      </c>
      <c r="J23" s="9">
        <f t="shared" si="2"/>
      </c>
      <c r="K23" s="7">
        <f t="shared" si="3"/>
        <v>37</v>
      </c>
      <c r="L23" s="6">
        <f>RANK(K23,K$4:K$29,0)</f>
        <v>16</v>
      </c>
    </row>
    <row r="24" spans="1:12" ht="18">
      <c r="A24" s="6" t="s">
        <v>8</v>
      </c>
      <c r="B24" s="7">
        <v>37</v>
      </c>
      <c r="C24" s="7"/>
      <c r="D24" s="7"/>
      <c r="E24" s="7"/>
      <c r="F24" s="7"/>
      <c r="G24" s="6"/>
      <c r="H24" s="14">
        <f t="shared" si="0"/>
        <v>37</v>
      </c>
      <c r="I24" s="16">
        <f t="shared" si="1"/>
      </c>
      <c r="J24" s="16">
        <f t="shared" si="2"/>
      </c>
      <c r="K24" s="7">
        <f t="shared" si="3"/>
        <v>37</v>
      </c>
      <c r="L24" s="6">
        <f>RANK(K24,K$4:K$29,0)</f>
        <v>16</v>
      </c>
    </row>
    <row r="25" spans="1:12" ht="18">
      <c r="A25" s="6" t="s">
        <v>43</v>
      </c>
      <c r="B25" s="7"/>
      <c r="C25" s="7"/>
      <c r="D25" s="7">
        <v>35</v>
      </c>
      <c r="E25" s="7"/>
      <c r="F25" s="7"/>
      <c r="G25" s="6"/>
      <c r="H25" s="14">
        <f t="shared" si="0"/>
        <v>35</v>
      </c>
      <c r="I25" s="16">
        <f t="shared" si="1"/>
      </c>
      <c r="J25" s="16">
        <f t="shared" si="2"/>
      </c>
      <c r="K25" s="7">
        <f t="shared" si="3"/>
        <v>35</v>
      </c>
      <c r="L25" s="6">
        <f>RANK(K25,K$4:K$29,0)</f>
        <v>18</v>
      </c>
    </row>
    <row r="26" spans="1:12" ht="18">
      <c r="A26" s="6" t="s">
        <v>42</v>
      </c>
      <c r="B26" s="7"/>
      <c r="C26" s="7">
        <v>32</v>
      </c>
      <c r="D26" s="7"/>
      <c r="E26" s="7"/>
      <c r="F26" s="7"/>
      <c r="G26" s="6"/>
      <c r="H26" s="14">
        <f t="shared" si="0"/>
        <v>32</v>
      </c>
      <c r="I26" s="16">
        <f t="shared" si="1"/>
      </c>
      <c r="J26" s="16">
        <f t="shared" si="2"/>
      </c>
      <c r="K26" s="7">
        <f t="shared" si="3"/>
        <v>32</v>
      </c>
      <c r="L26" s="6">
        <f>RANK(K26,K$4:K$29,0)</f>
        <v>19</v>
      </c>
    </row>
    <row r="27" spans="1:12" ht="18">
      <c r="A27" s="6" t="s">
        <v>30</v>
      </c>
      <c r="B27" s="7"/>
      <c r="C27" s="7">
        <v>30</v>
      </c>
      <c r="D27" s="7"/>
      <c r="E27" s="7"/>
      <c r="F27" s="7"/>
      <c r="G27" s="6"/>
      <c r="H27" s="14">
        <f t="shared" si="0"/>
        <v>30</v>
      </c>
      <c r="I27" s="16">
        <f t="shared" si="1"/>
      </c>
      <c r="J27" s="16">
        <f t="shared" si="2"/>
      </c>
      <c r="K27" s="7">
        <f t="shared" si="3"/>
        <v>30</v>
      </c>
      <c r="L27" s="6">
        <f>RANK(K27,K$4:K$29,0)</f>
        <v>20</v>
      </c>
    </row>
    <row r="28" spans="1:12" ht="18">
      <c r="A28" s="6" t="s">
        <v>41</v>
      </c>
      <c r="B28" s="7">
        <v>21</v>
      </c>
      <c r="C28" s="7"/>
      <c r="D28" s="7"/>
      <c r="E28" s="7"/>
      <c r="F28" s="7"/>
      <c r="G28" s="6"/>
      <c r="H28" s="14">
        <f t="shared" si="0"/>
        <v>21</v>
      </c>
      <c r="I28" s="16">
        <f t="shared" si="1"/>
      </c>
      <c r="J28" s="16">
        <f t="shared" si="2"/>
      </c>
      <c r="K28" s="7">
        <f t="shared" si="3"/>
        <v>21</v>
      </c>
      <c r="L28" s="6">
        <f>RANK(K28,K$4:K$29,0)</f>
        <v>21</v>
      </c>
    </row>
    <row r="29" spans="1:12" ht="18">
      <c r="A29" s="6" t="s">
        <v>36</v>
      </c>
      <c r="B29" s="7"/>
      <c r="C29" s="7">
        <v>16</v>
      </c>
      <c r="D29" s="7"/>
      <c r="E29" s="7"/>
      <c r="F29" s="7"/>
      <c r="G29" s="6"/>
      <c r="H29" s="14">
        <f t="shared" si="0"/>
        <v>16</v>
      </c>
      <c r="I29" s="16">
        <f t="shared" si="1"/>
      </c>
      <c r="J29" s="16">
        <f t="shared" si="2"/>
      </c>
      <c r="K29" s="7">
        <f t="shared" si="3"/>
        <v>16</v>
      </c>
      <c r="L29" s="6">
        <f>RANK(K29,K$4:K$29,0)</f>
        <v>22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7" width="4.875" style="0" customWidth="1"/>
    <col min="8" max="9" width="5.75390625" style="0" customWidth="1"/>
    <col min="10" max="10" width="5.37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39</v>
      </c>
    </row>
    <row r="4" ht="18.75">
      <c r="B4" s="3" t="s">
        <v>1</v>
      </c>
    </row>
    <row r="6" ht="12.75">
      <c r="A6" s="4" t="s">
        <v>22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9</v>
      </c>
      <c r="B8" s="7">
        <v>36</v>
      </c>
      <c r="C8" s="7">
        <v>40</v>
      </c>
      <c r="D8" s="7">
        <v>38</v>
      </c>
      <c r="E8" s="7"/>
      <c r="F8" s="7"/>
      <c r="G8" s="6"/>
      <c r="H8" s="8">
        <f aca="true" t="shared" si="0" ref="H8:H27">MAX(B8:G8)</f>
        <v>40</v>
      </c>
      <c r="I8" s="9">
        <f aca="true" t="shared" si="1" ref="I8:I27">IF(COUNTIF(B8:G8,"&gt;0")&gt;1,LARGE(B8:G8,2),"")</f>
        <v>38</v>
      </c>
      <c r="J8" s="9">
        <f aca="true" t="shared" si="2" ref="J8:J27">IF(COUNTIF(B8:G8,"&gt;0")&gt;2,LARGE(B8:G8,3),"")</f>
        <v>36</v>
      </c>
      <c r="K8" s="7">
        <f aca="true" t="shared" si="3" ref="K8:K27">SUM(H8:J8)</f>
        <v>114</v>
      </c>
      <c r="L8" s="6">
        <f>RANK(K8,K$4:K$27,0)</f>
        <v>1</v>
      </c>
    </row>
    <row r="9" spans="1:12" ht="18">
      <c r="A9" s="6" t="s">
        <v>10</v>
      </c>
      <c r="B9" s="7">
        <v>35</v>
      </c>
      <c r="C9" s="7">
        <v>37</v>
      </c>
      <c r="D9" s="7">
        <v>37</v>
      </c>
      <c r="E9" s="7">
        <v>39</v>
      </c>
      <c r="F9" s="7"/>
      <c r="G9" s="6"/>
      <c r="H9" s="8">
        <f t="shared" si="0"/>
        <v>39</v>
      </c>
      <c r="I9" s="9">
        <f t="shared" si="1"/>
        <v>37</v>
      </c>
      <c r="J9" s="9">
        <f t="shared" si="2"/>
        <v>37</v>
      </c>
      <c r="K9" s="7">
        <f t="shared" si="3"/>
        <v>113</v>
      </c>
      <c r="L9" s="6">
        <f>RANK(K9,K$4:K$27,0)</f>
        <v>2</v>
      </c>
    </row>
    <row r="10" spans="1:12" ht="18">
      <c r="A10" s="6" t="s">
        <v>11</v>
      </c>
      <c r="B10" s="7">
        <v>39</v>
      </c>
      <c r="C10" s="7">
        <v>35</v>
      </c>
      <c r="D10" s="7">
        <v>36</v>
      </c>
      <c r="E10" s="7">
        <v>32</v>
      </c>
      <c r="F10" s="7"/>
      <c r="G10" s="6"/>
      <c r="H10" s="8">
        <f t="shared" si="0"/>
        <v>39</v>
      </c>
      <c r="I10" s="9">
        <f t="shared" si="1"/>
        <v>36</v>
      </c>
      <c r="J10" s="9">
        <f t="shared" si="2"/>
        <v>35</v>
      </c>
      <c r="K10" s="7">
        <f t="shared" si="3"/>
        <v>110</v>
      </c>
      <c r="L10" s="6">
        <f>RANK(K10,K$4:K$27,0)</f>
        <v>3</v>
      </c>
    </row>
    <row r="11" spans="1:12" ht="18">
      <c r="A11" s="6" t="s">
        <v>12</v>
      </c>
      <c r="B11" s="7">
        <v>36</v>
      </c>
      <c r="C11" s="7">
        <v>38</v>
      </c>
      <c r="D11" s="7"/>
      <c r="E11" s="7">
        <v>33</v>
      </c>
      <c r="F11" s="7"/>
      <c r="G11" s="6"/>
      <c r="H11" s="8">
        <f t="shared" si="0"/>
        <v>38</v>
      </c>
      <c r="I11" s="9">
        <f t="shared" si="1"/>
        <v>36</v>
      </c>
      <c r="J11" s="9">
        <f t="shared" si="2"/>
        <v>33</v>
      </c>
      <c r="K11" s="7">
        <f t="shared" si="3"/>
        <v>107</v>
      </c>
      <c r="L11" s="6">
        <f>RANK(K11,K$4:K$27,0)</f>
        <v>4</v>
      </c>
    </row>
    <row r="12" spans="1:12" ht="18">
      <c r="A12" s="6" t="s">
        <v>14</v>
      </c>
      <c r="B12" s="7">
        <v>30</v>
      </c>
      <c r="C12" s="7">
        <v>34</v>
      </c>
      <c r="D12" s="7">
        <v>36</v>
      </c>
      <c r="E12" s="7">
        <v>31</v>
      </c>
      <c r="F12" s="7"/>
      <c r="G12" s="6"/>
      <c r="H12" s="8">
        <f t="shared" si="0"/>
        <v>36</v>
      </c>
      <c r="I12" s="9">
        <f t="shared" si="1"/>
        <v>34</v>
      </c>
      <c r="J12" s="9">
        <f t="shared" si="2"/>
        <v>31</v>
      </c>
      <c r="K12" s="7">
        <f t="shared" si="3"/>
        <v>101</v>
      </c>
      <c r="L12" s="6">
        <f>RANK(K12,K$4:K$27,0)</f>
        <v>5</v>
      </c>
    </row>
    <row r="13" spans="1:12" ht="18">
      <c r="A13" s="6" t="s">
        <v>40</v>
      </c>
      <c r="B13" s="7">
        <v>31</v>
      </c>
      <c r="C13" s="7">
        <v>29</v>
      </c>
      <c r="D13" s="7">
        <v>37</v>
      </c>
      <c r="E13" s="7"/>
      <c r="F13" s="7"/>
      <c r="G13" s="6"/>
      <c r="H13" s="8">
        <f t="shared" si="0"/>
        <v>37</v>
      </c>
      <c r="I13" s="9">
        <f t="shared" si="1"/>
        <v>31</v>
      </c>
      <c r="J13" s="9">
        <f t="shared" si="2"/>
        <v>29</v>
      </c>
      <c r="K13" s="7">
        <f t="shared" si="3"/>
        <v>97</v>
      </c>
      <c r="L13" s="6">
        <f>RANK(K13,K$4:K$27,0)</f>
        <v>6</v>
      </c>
    </row>
    <row r="14" spans="1:12" ht="18">
      <c r="A14" s="6" t="s">
        <v>25</v>
      </c>
      <c r="B14" s="7"/>
      <c r="C14" s="7">
        <v>26</v>
      </c>
      <c r="D14" s="7">
        <v>33</v>
      </c>
      <c r="E14" s="7">
        <v>35</v>
      </c>
      <c r="F14" s="7"/>
      <c r="G14" s="6"/>
      <c r="H14" s="8">
        <f t="shared" si="0"/>
        <v>35</v>
      </c>
      <c r="I14" s="9">
        <f t="shared" si="1"/>
        <v>33</v>
      </c>
      <c r="J14" s="9">
        <f t="shared" si="2"/>
        <v>26</v>
      </c>
      <c r="K14" s="7">
        <f t="shared" si="3"/>
        <v>94</v>
      </c>
      <c r="L14" s="6">
        <f>RANK(K14,K$4:K$27,0)</f>
        <v>7</v>
      </c>
    </row>
    <row r="15" spans="1:12" ht="18">
      <c r="A15" s="6" t="s">
        <v>29</v>
      </c>
      <c r="B15" s="7">
        <v>21</v>
      </c>
      <c r="C15" s="7">
        <v>21</v>
      </c>
      <c r="D15" s="7">
        <v>20</v>
      </c>
      <c r="E15" s="7">
        <v>22</v>
      </c>
      <c r="F15" s="7"/>
      <c r="G15" s="6"/>
      <c r="H15" s="8">
        <f t="shared" si="0"/>
        <v>22</v>
      </c>
      <c r="I15" s="9">
        <f t="shared" si="1"/>
        <v>21</v>
      </c>
      <c r="J15" s="9">
        <f t="shared" si="2"/>
        <v>21</v>
      </c>
      <c r="K15" s="7">
        <f t="shared" si="3"/>
        <v>64</v>
      </c>
      <c r="L15" s="6">
        <f>RANK(K15,K$4:K$27,0)</f>
        <v>8</v>
      </c>
    </row>
    <row r="16" spans="1:12" ht="18">
      <c r="A16" s="6" t="s">
        <v>27</v>
      </c>
      <c r="B16" s="7">
        <v>29</v>
      </c>
      <c r="C16" s="7"/>
      <c r="D16" s="7">
        <v>33</v>
      </c>
      <c r="E16" s="7"/>
      <c r="F16" s="7"/>
      <c r="G16" s="6"/>
      <c r="H16" s="8">
        <f t="shared" si="0"/>
        <v>33</v>
      </c>
      <c r="I16" s="9">
        <f t="shared" si="1"/>
        <v>29</v>
      </c>
      <c r="J16" s="9">
        <f t="shared" si="2"/>
      </c>
      <c r="K16" s="7">
        <f t="shared" si="3"/>
        <v>62</v>
      </c>
      <c r="L16" s="6">
        <f>RANK(K16,K$4:K$27,0)</f>
        <v>9</v>
      </c>
    </row>
    <row r="17" spans="1:12" ht="18">
      <c r="A17" s="6" t="s">
        <v>37</v>
      </c>
      <c r="B17" s="7">
        <v>23</v>
      </c>
      <c r="C17" s="7"/>
      <c r="D17" s="7">
        <v>28</v>
      </c>
      <c r="E17" s="7"/>
      <c r="F17" s="7"/>
      <c r="G17" s="6"/>
      <c r="H17" s="8">
        <f t="shared" si="0"/>
        <v>28</v>
      </c>
      <c r="I17" s="9">
        <f t="shared" si="1"/>
        <v>23</v>
      </c>
      <c r="J17" s="9">
        <f t="shared" si="2"/>
      </c>
      <c r="K17" s="7">
        <f t="shared" si="3"/>
        <v>51</v>
      </c>
      <c r="L17" s="6">
        <f>RANK(K17,K$4:K$27,0)</f>
        <v>10</v>
      </c>
    </row>
    <row r="18" spans="1:12" ht="18">
      <c r="A18" s="6" t="s">
        <v>17</v>
      </c>
      <c r="B18" s="7">
        <v>20</v>
      </c>
      <c r="C18" s="7"/>
      <c r="D18" s="7">
        <v>31</v>
      </c>
      <c r="E18" s="7"/>
      <c r="F18" s="7"/>
      <c r="G18" s="6"/>
      <c r="H18" s="8">
        <f t="shared" si="0"/>
        <v>31</v>
      </c>
      <c r="I18" s="9">
        <f t="shared" si="1"/>
        <v>20</v>
      </c>
      <c r="J18" s="9">
        <f t="shared" si="2"/>
      </c>
      <c r="K18" s="7">
        <f t="shared" si="3"/>
        <v>51</v>
      </c>
      <c r="L18" s="6">
        <f>RANK(K18,K$4:K$27,0)</f>
        <v>10</v>
      </c>
    </row>
    <row r="19" spans="1:12" ht="18">
      <c r="A19" s="6" t="s">
        <v>47</v>
      </c>
      <c r="B19" s="7"/>
      <c r="C19" s="7"/>
      <c r="D19" s="7"/>
      <c r="E19" s="7">
        <v>40</v>
      </c>
      <c r="F19" s="7"/>
      <c r="G19" s="6"/>
      <c r="H19" s="8">
        <f t="shared" si="0"/>
        <v>40</v>
      </c>
      <c r="I19" s="9">
        <f t="shared" si="1"/>
      </c>
      <c r="J19" s="9">
        <f t="shared" si="2"/>
      </c>
      <c r="K19" s="7">
        <f t="shared" si="3"/>
        <v>40</v>
      </c>
      <c r="L19" s="6">
        <f>RANK(K19,K$4:K$27,0)</f>
        <v>12</v>
      </c>
    </row>
    <row r="20" spans="1:12" ht="18">
      <c r="A20" s="6" t="s">
        <v>38</v>
      </c>
      <c r="B20" s="7"/>
      <c r="C20" s="7"/>
      <c r="D20" s="7"/>
      <c r="E20" s="7">
        <v>38</v>
      </c>
      <c r="F20" s="7"/>
      <c r="G20" s="6"/>
      <c r="H20" s="8">
        <f t="shared" si="0"/>
        <v>38</v>
      </c>
      <c r="I20" s="9">
        <f t="shared" si="1"/>
      </c>
      <c r="J20" s="9">
        <f t="shared" si="2"/>
      </c>
      <c r="K20" s="7">
        <f t="shared" si="3"/>
        <v>38</v>
      </c>
      <c r="L20" s="6">
        <f>RANK(K20,K$4:K$27,0)</f>
        <v>13</v>
      </c>
    </row>
    <row r="21" spans="1:12" ht="18">
      <c r="A21" s="6" t="s">
        <v>44</v>
      </c>
      <c r="B21" s="7"/>
      <c r="C21" s="7"/>
      <c r="D21" s="7"/>
      <c r="E21" s="7">
        <v>38</v>
      </c>
      <c r="F21" s="7"/>
      <c r="G21" s="6"/>
      <c r="H21" s="8">
        <f t="shared" si="0"/>
        <v>38</v>
      </c>
      <c r="I21" s="9">
        <f t="shared" si="1"/>
      </c>
      <c r="J21" s="9">
        <f t="shared" si="2"/>
      </c>
      <c r="K21" s="7">
        <f t="shared" si="3"/>
        <v>38</v>
      </c>
      <c r="L21" s="6">
        <f>RANK(K21,K$4:K$27,0)</f>
        <v>13</v>
      </c>
    </row>
    <row r="22" spans="1:12" ht="18">
      <c r="A22" s="6" t="s">
        <v>16</v>
      </c>
      <c r="B22" s="7"/>
      <c r="C22" s="7"/>
      <c r="D22" s="7">
        <v>37</v>
      </c>
      <c r="E22" s="7"/>
      <c r="F22" s="7"/>
      <c r="G22" s="6"/>
      <c r="H22" s="8">
        <f t="shared" si="0"/>
        <v>37</v>
      </c>
      <c r="I22" s="9">
        <f t="shared" si="1"/>
      </c>
      <c r="J22" s="9">
        <f t="shared" si="2"/>
      </c>
      <c r="K22" s="7">
        <f t="shared" si="3"/>
        <v>37</v>
      </c>
      <c r="L22" s="6">
        <f>RANK(K22,K$4:K$27,0)</f>
        <v>15</v>
      </c>
    </row>
    <row r="23" spans="1:12" ht="18">
      <c r="A23" s="6" t="s">
        <v>8</v>
      </c>
      <c r="B23" s="7">
        <v>32</v>
      </c>
      <c r="C23" s="7"/>
      <c r="D23" s="7"/>
      <c r="E23" s="7"/>
      <c r="F23" s="7"/>
      <c r="G23" s="6"/>
      <c r="H23" s="8">
        <f t="shared" si="0"/>
        <v>32</v>
      </c>
      <c r="I23" s="9">
        <f t="shared" si="1"/>
      </c>
      <c r="J23" s="9">
        <f t="shared" si="2"/>
      </c>
      <c r="K23" s="7">
        <f t="shared" si="3"/>
        <v>32</v>
      </c>
      <c r="L23" s="6">
        <f>RANK(K23,K$4:K$27,0)</f>
        <v>16</v>
      </c>
    </row>
    <row r="24" spans="1:12" ht="18">
      <c r="A24" s="6" t="s">
        <v>31</v>
      </c>
      <c r="B24" s="7"/>
      <c r="C24" s="7"/>
      <c r="D24" s="7"/>
      <c r="E24" s="7">
        <v>31</v>
      </c>
      <c r="F24" s="7"/>
      <c r="G24" s="6"/>
      <c r="H24" s="14">
        <f t="shared" si="0"/>
        <v>31</v>
      </c>
      <c r="I24" s="16">
        <f t="shared" si="1"/>
      </c>
      <c r="J24" s="16">
        <f t="shared" si="2"/>
      </c>
      <c r="K24" s="7">
        <f t="shared" si="3"/>
        <v>31</v>
      </c>
      <c r="L24" s="6">
        <f>RANK(K24,K$4:K$27,0)</f>
        <v>17</v>
      </c>
    </row>
    <row r="25" spans="1:12" ht="18">
      <c r="A25" s="6" t="s">
        <v>30</v>
      </c>
      <c r="B25" s="7"/>
      <c r="C25" s="7">
        <v>30</v>
      </c>
      <c r="D25" s="7"/>
      <c r="E25" s="7"/>
      <c r="F25" s="7"/>
      <c r="G25" s="6"/>
      <c r="H25" s="14">
        <f t="shared" si="0"/>
        <v>30</v>
      </c>
      <c r="I25" s="16">
        <f t="shared" si="1"/>
      </c>
      <c r="J25" s="16">
        <f t="shared" si="2"/>
      </c>
      <c r="K25" s="7">
        <f t="shared" si="3"/>
        <v>30</v>
      </c>
      <c r="L25" s="6">
        <f>RANK(K25,K$4:K$27,0)</f>
        <v>18</v>
      </c>
    </row>
    <row r="26" spans="1:12" ht="18">
      <c r="A26" s="6" t="s">
        <v>46</v>
      </c>
      <c r="B26" s="7"/>
      <c r="C26" s="7"/>
      <c r="D26" s="7"/>
      <c r="E26" s="7">
        <v>29</v>
      </c>
      <c r="F26" s="7"/>
      <c r="G26" s="6"/>
      <c r="H26" s="14">
        <f t="shared" si="0"/>
        <v>29</v>
      </c>
      <c r="I26" s="16">
        <f t="shared" si="1"/>
      </c>
      <c r="J26" s="16">
        <f t="shared" si="2"/>
      </c>
      <c r="K26" s="7">
        <f t="shared" si="3"/>
        <v>29</v>
      </c>
      <c r="L26" s="6">
        <f>RANK(K26,K$4:K$27,0)</f>
        <v>19</v>
      </c>
    </row>
    <row r="27" spans="1:12" ht="18">
      <c r="A27" s="6" t="s">
        <v>13</v>
      </c>
      <c r="B27" s="7">
        <v>28</v>
      </c>
      <c r="C27" s="7"/>
      <c r="D27" s="7"/>
      <c r="E27" s="7"/>
      <c r="F27" s="7"/>
      <c r="G27" s="6"/>
      <c r="H27" s="14">
        <f t="shared" si="0"/>
        <v>28</v>
      </c>
      <c r="I27" s="16">
        <f t="shared" si="1"/>
      </c>
      <c r="J27" s="16">
        <f t="shared" si="2"/>
      </c>
      <c r="K27" s="7">
        <f t="shared" si="3"/>
        <v>28</v>
      </c>
      <c r="L27" s="6">
        <f>RANK(K27,K$4:K$27,0)</f>
        <v>20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6.75390625" style="0" customWidth="1"/>
    <col min="4" max="4" width="6.375" style="0" customWidth="1"/>
    <col min="5" max="5" width="6.25390625" style="0" customWidth="1"/>
    <col min="6" max="6" width="7.25390625" style="0" hidden="1" customWidth="1"/>
    <col min="7" max="7" width="7.125" style="0" customWidth="1"/>
    <col min="8" max="8" width="6.875" style="0" customWidth="1"/>
    <col min="9" max="9" width="7.25390625" style="0" customWidth="1"/>
    <col min="10" max="10" width="7.00390625" style="0" customWidth="1"/>
    <col min="11" max="11" width="7.37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39</v>
      </c>
    </row>
    <row r="4" ht="18.75">
      <c r="B4" s="3" t="s">
        <v>1</v>
      </c>
    </row>
    <row r="6" ht="12.75">
      <c r="A6" s="4" t="s">
        <v>23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11</v>
      </c>
      <c r="B8" s="7">
        <v>146</v>
      </c>
      <c r="C8" s="7">
        <v>144</v>
      </c>
      <c r="D8" s="7">
        <v>142</v>
      </c>
      <c r="E8" s="7">
        <v>139</v>
      </c>
      <c r="F8" s="7"/>
      <c r="G8" s="6"/>
      <c r="H8" s="8">
        <f aca="true" t="shared" si="0" ref="H8:H36">MAX(B8:G8)</f>
        <v>146</v>
      </c>
      <c r="I8" s="9">
        <f aca="true" t="shared" si="1" ref="I8:I36">IF(COUNTIF(B8:G8,"&gt;0")&gt;1,LARGE(B8:G8,2),"")</f>
        <v>144</v>
      </c>
      <c r="J8" s="9">
        <f aca="true" t="shared" si="2" ref="J8:J36">IF(COUNTIF(B8:G8,"&gt;0")&gt;2,LARGE(B8:G8,3),"")</f>
        <v>142</v>
      </c>
      <c r="K8" s="7">
        <f aca="true" t="shared" si="3" ref="K8:K36">SUM(H8:J8)</f>
        <v>432</v>
      </c>
      <c r="L8" s="6">
        <f>RANK(K8,K$4:K$36,0)</f>
        <v>1</v>
      </c>
    </row>
    <row r="9" spans="1:12" ht="18">
      <c r="A9" s="6" t="s">
        <v>10</v>
      </c>
      <c r="B9" s="7">
        <v>130</v>
      </c>
      <c r="C9" s="7">
        <v>134</v>
      </c>
      <c r="D9" s="7">
        <v>147</v>
      </c>
      <c r="E9" s="7">
        <v>139</v>
      </c>
      <c r="F9" s="7"/>
      <c r="G9" s="6"/>
      <c r="H9" s="8">
        <f t="shared" si="0"/>
        <v>147</v>
      </c>
      <c r="I9" s="9">
        <f t="shared" si="1"/>
        <v>139</v>
      </c>
      <c r="J9" s="9">
        <f t="shared" si="2"/>
        <v>134</v>
      </c>
      <c r="K9" s="7">
        <f t="shared" si="3"/>
        <v>420</v>
      </c>
      <c r="L9" s="6">
        <f>RANK(K9,K$4:K$36,0)</f>
        <v>2</v>
      </c>
    </row>
    <row r="10" spans="1:12" ht="18">
      <c r="A10" s="6" t="s">
        <v>9</v>
      </c>
      <c r="B10" s="7">
        <v>135</v>
      </c>
      <c r="C10" s="7">
        <v>141</v>
      </c>
      <c r="D10" s="7">
        <v>137</v>
      </c>
      <c r="E10" s="7"/>
      <c r="F10" s="7"/>
      <c r="G10" s="6"/>
      <c r="H10" s="8">
        <f t="shared" si="0"/>
        <v>141</v>
      </c>
      <c r="I10" s="9">
        <f t="shared" si="1"/>
        <v>137</v>
      </c>
      <c r="J10" s="9">
        <f t="shared" si="2"/>
        <v>135</v>
      </c>
      <c r="K10" s="7">
        <f t="shared" si="3"/>
        <v>413</v>
      </c>
      <c r="L10" s="6">
        <f>RANK(K10,K$4:K$36,0)</f>
        <v>3</v>
      </c>
    </row>
    <row r="11" spans="1:12" ht="18">
      <c r="A11" s="6" t="s">
        <v>14</v>
      </c>
      <c r="B11" s="7">
        <v>123</v>
      </c>
      <c r="C11" s="7">
        <v>129</v>
      </c>
      <c r="D11" s="7">
        <v>133</v>
      </c>
      <c r="E11" s="7">
        <v>138</v>
      </c>
      <c r="F11" s="7"/>
      <c r="G11" s="6"/>
      <c r="H11" s="8">
        <f t="shared" si="0"/>
        <v>138</v>
      </c>
      <c r="I11" s="9">
        <f t="shared" si="1"/>
        <v>133</v>
      </c>
      <c r="J11" s="9">
        <f t="shared" si="2"/>
        <v>129</v>
      </c>
      <c r="K11" s="7">
        <f t="shared" si="3"/>
        <v>400</v>
      </c>
      <c r="L11" s="6">
        <f>RANK(K11,K$4:K$36,0)</f>
        <v>4</v>
      </c>
    </row>
    <row r="12" spans="1:12" ht="18">
      <c r="A12" s="6" t="s">
        <v>12</v>
      </c>
      <c r="B12" s="7">
        <v>132</v>
      </c>
      <c r="C12" s="7">
        <v>130</v>
      </c>
      <c r="D12" s="7">
        <v>59</v>
      </c>
      <c r="E12" s="7">
        <v>129</v>
      </c>
      <c r="F12" s="7"/>
      <c r="G12" s="6"/>
      <c r="H12" s="8">
        <f t="shared" si="0"/>
        <v>132</v>
      </c>
      <c r="I12" s="9">
        <f t="shared" si="1"/>
        <v>130</v>
      </c>
      <c r="J12" s="9">
        <f t="shared" si="2"/>
        <v>129</v>
      </c>
      <c r="K12" s="7">
        <f t="shared" si="3"/>
        <v>391</v>
      </c>
      <c r="L12" s="6">
        <f>RANK(K12,K$4:K$36,0)</f>
        <v>5</v>
      </c>
    </row>
    <row r="13" spans="1:12" ht="18">
      <c r="A13" s="6" t="s">
        <v>25</v>
      </c>
      <c r="B13" s="7"/>
      <c r="C13" s="7">
        <v>112</v>
      </c>
      <c r="D13" s="7">
        <v>131</v>
      </c>
      <c r="E13" s="7">
        <v>134</v>
      </c>
      <c r="F13" s="7"/>
      <c r="G13" s="6"/>
      <c r="H13" s="8">
        <f t="shared" si="0"/>
        <v>134</v>
      </c>
      <c r="I13" s="9">
        <f t="shared" si="1"/>
        <v>131</v>
      </c>
      <c r="J13" s="9">
        <f t="shared" si="2"/>
        <v>112</v>
      </c>
      <c r="K13" s="7">
        <f t="shared" si="3"/>
        <v>377</v>
      </c>
      <c r="L13" s="6">
        <f>RANK(K13,K$4:K$36,0)</f>
        <v>6</v>
      </c>
    </row>
    <row r="14" spans="1:12" ht="18">
      <c r="A14" s="6" t="s">
        <v>40</v>
      </c>
      <c r="B14" s="7">
        <v>123</v>
      </c>
      <c r="C14" s="7">
        <v>121</v>
      </c>
      <c r="D14" s="7">
        <v>125</v>
      </c>
      <c r="E14" s="7"/>
      <c r="F14" s="7"/>
      <c r="G14" s="6"/>
      <c r="H14" s="8">
        <f t="shared" si="0"/>
        <v>125</v>
      </c>
      <c r="I14" s="9">
        <f t="shared" si="1"/>
        <v>123</v>
      </c>
      <c r="J14" s="9">
        <f t="shared" si="2"/>
        <v>121</v>
      </c>
      <c r="K14" s="7">
        <f t="shared" si="3"/>
        <v>369</v>
      </c>
      <c r="L14" s="6">
        <f>RANK(K14,K$4:K$36,0)</f>
        <v>7</v>
      </c>
    </row>
    <row r="15" spans="1:12" ht="18">
      <c r="A15" s="6" t="s">
        <v>29</v>
      </c>
      <c r="B15" s="7">
        <v>82</v>
      </c>
      <c r="C15" s="7">
        <v>91</v>
      </c>
      <c r="D15" s="7">
        <v>80</v>
      </c>
      <c r="E15" s="7">
        <v>84</v>
      </c>
      <c r="F15" s="7"/>
      <c r="G15" s="6"/>
      <c r="H15" s="8">
        <f t="shared" si="0"/>
        <v>91</v>
      </c>
      <c r="I15" s="9">
        <f t="shared" si="1"/>
        <v>84</v>
      </c>
      <c r="J15" s="9">
        <f t="shared" si="2"/>
        <v>82</v>
      </c>
      <c r="K15" s="7">
        <f t="shared" si="3"/>
        <v>257</v>
      </c>
      <c r="L15" s="6">
        <f>RANK(K15,K$4:K$36,0)</f>
        <v>8</v>
      </c>
    </row>
    <row r="16" spans="1:12" ht="18">
      <c r="A16" s="6" t="s">
        <v>35</v>
      </c>
      <c r="B16" s="7">
        <v>116</v>
      </c>
      <c r="C16" s="7"/>
      <c r="D16" s="7">
        <v>125</v>
      </c>
      <c r="E16" s="7"/>
      <c r="F16" s="7"/>
      <c r="G16" s="6"/>
      <c r="H16" s="8">
        <f t="shared" si="0"/>
        <v>125</v>
      </c>
      <c r="I16" s="9">
        <f t="shared" si="1"/>
        <v>116</v>
      </c>
      <c r="J16" s="9">
        <f t="shared" si="2"/>
      </c>
      <c r="K16" s="7">
        <f t="shared" si="3"/>
        <v>241</v>
      </c>
      <c r="L16" s="6">
        <f>RANK(K16,K$4:K$36,0)</f>
        <v>9</v>
      </c>
    </row>
    <row r="17" spans="1:12" ht="18">
      <c r="A17" s="6" t="s">
        <v>27</v>
      </c>
      <c r="B17" s="7">
        <v>107</v>
      </c>
      <c r="C17" s="7"/>
      <c r="D17" s="7">
        <v>109</v>
      </c>
      <c r="E17" s="7"/>
      <c r="F17" s="7"/>
      <c r="G17" s="6"/>
      <c r="H17" s="8">
        <f t="shared" si="0"/>
        <v>109</v>
      </c>
      <c r="I17" s="9">
        <f t="shared" si="1"/>
        <v>107</v>
      </c>
      <c r="J17" s="9">
        <f t="shared" si="2"/>
      </c>
      <c r="K17" s="7">
        <f t="shared" si="3"/>
        <v>216</v>
      </c>
      <c r="L17" s="6">
        <f>RANK(K17,K$4:K$36,0)</f>
        <v>10</v>
      </c>
    </row>
    <row r="18" spans="1:12" ht="18">
      <c r="A18" s="6" t="s">
        <v>17</v>
      </c>
      <c r="B18" s="7">
        <v>77</v>
      </c>
      <c r="C18" s="7"/>
      <c r="D18" s="6">
        <v>113</v>
      </c>
      <c r="F18" s="7"/>
      <c r="H18" s="8">
        <f t="shared" si="0"/>
        <v>113</v>
      </c>
      <c r="I18" s="9">
        <f t="shared" si="1"/>
        <v>77</v>
      </c>
      <c r="J18" s="9">
        <f t="shared" si="2"/>
      </c>
      <c r="K18" s="7">
        <f t="shared" si="3"/>
        <v>190</v>
      </c>
      <c r="L18" s="6">
        <f>RANK(K18,K$4:K$36,0)</f>
        <v>11</v>
      </c>
    </row>
    <row r="19" spans="1:12" ht="18">
      <c r="A19" s="6" t="s">
        <v>44</v>
      </c>
      <c r="B19" s="7"/>
      <c r="C19" s="7"/>
      <c r="D19" s="7"/>
      <c r="E19" s="7">
        <v>144</v>
      </c>
      <c r="F19" s="7"/>
      <c r="G19" s="6"/>
      <c r="H19" s="8">
        <f t="shared" si="0"/>
        <v>144</v>
      </c>
      <c r="I19" s="9">
        <f t="shared" si="1"/>
      </c>
      <c r="J19" s="9">
        <f t="shared" si="2"/>
      </c>
      <c r="K19" s="7">
        <f t="shared" si="3"/>
        <v>144</v>
      </c>
      <c r="L19" s="6">
        <f>RANK(K19,K$4:K$36,0)</f>
        <v>12</v>
      </c>
    </row>
    <row r="20" spans="1:12" ht="18">
      <c r="A20" s="6" t="s">
        <v>16</v>
      </c>
      <c r="B20" s="7"/>
      <c r="C20" s="7"/>
      <c r="D20" s="7">
        <v>134</v>
      </c>
      <c r="E20" s="7"/>
      <c r="F20" s="7"/>
      <c r="G20" s="6"/>
      <c r="H20" s="8">
        <f t="shared" si="0"/>
        <v>134</v>
      </c>
      <c r="I20" s="9">
        <f t="shared" si="1"/>
      </c>
      <c r="J20" s="9">
        <f t="shared" si="2"/>
      </c>
      <c r="K20" s="7">
        <f t="shared" si="3"/>
        <v>134</v>
      </c>
      <c r="L20" s="6">
        <f>RANK(K20,K$4:K$36,0)</f>
        <v>13</v>
      </c>
    </row>
    <row r="21" spans="1:12" ht="18">
      <c r="A21" s="6" t="s">
        <v>38</v>
      </c>
      <c r="B21" s="7"/>
      <c r="C21" s="7">
        <v>30</v>
      </c>
      <c r="D21" s="7">
        <v>31</v>
      </c>
      <c r="E21" s="7">
        <v>70</v>
      </c>
      <c r="F21" s="7"/>
      <c r="G21" s="6"/>
      <c r="H21" s="8">
        <f t="shared" si="0"/>
        <v>70</v>
      </c>
      <c r="I21" s="9">
        <f t="shared" si="1"/>
        <v>31</v>
      </c>
      <c r="J21" s="9">
        <f t="shared" si="2"/>
        <v>30</v>
      </c>
      <c r="K21" s="7">
        <f t="shared" si="3"/>
        <v>131</v>
      </c>
      <c r="L21" s="6">
        <f>RANK(K21,K$4:K$36,0)</f>
        <v>14</v>
      </c>
    </row>
    <row r="22" spans="1:12" ht="18">
      <c r="A22" s="6" t="s">
        <v>47</v>
      </c>
      <c r="B22" s="7"/>
      <c r="C22" s="7"/>
      <c r="D22" s="7"/>
      <c r="E22" s="7">
        <v>119</v>
      </c>
      <c r="F22" s="7"/>
      <c r="G22" s="6"/>
      <c r="H22" s="8">
        <f t="shared" si="0"/>
        <v>119</v>
      </c>
      <c r="I22" s="9">
        <f t="shared" si="1"/>
      </c>
      <c r="J22" s="9">
        <f t="shared" si="2"/>
      </c>
      <c r="K22" s="7">
        <f t="shared" si="3"/>
        <v>119</v>
      </c>
      <c r="L22" s="6">
        <f>RANK(K22,K$4:K$36,0)</f>
        <v>15</v>
      </c>
    </row>
    <row r="23" spans="1:12" ht="18">
      <c r="A23" s="6" t="s">
        <v>8</v>
      </c>
      <c r="B23" s="7">
        <v>118</v>
      </c>
      <c r="C23" s="7"/>
      <c r="D23" s="7"/>
      <c r="E23" s="7"/>
      <c r="F23" s="7"/>
      <c r="G23" s="6"/>
      <c r="H23" s="8">
        <f t="shared" si="0"/>
        <v>118</v>
      </c>
      <c r="I23" s="9">
        <f t="shared" si="1"/>
      </c>
      <c r="J23" s="9">
        <f t="shared" si="2"/>
      </c>
      <c r="K23" s="7">
        <f t="shared" si="3"/>
        <v>118</v>
      </c>
      <c r="L23" s="6">
        <f>RANK(K23,K$4:K$36,0)</f>
        <v>16</v>
      </c>
    </row>
    <row r="24" spans="1:12" ht="18">
      <c r="A24" s="6" t="s">
        <v>46</v>
      </c>
      <c r="B24" s="7"/>
      <c r="C24" s="7"/>
      <c r="D24" s="7"/>
      <c r="E24" s="7">
        <v>118</v>
      </c>
      <c r="F24" s="7"/>
      <c r="G24" s="6"/>
      <c r="H24" s="8">
        <f t="shared" si="0"/>
        <v>118</v>
      </c>
      <c r="I24" s="9">
        <f t="shared" si="1"/>
      </c>
      <c r="J24" s="9">
        <f t="shared" si="2"/>
      </c>
      <c r="K24" s="7">
        <f t="shared" si="3"/>
        <v>118</v>
      </c>
      <c r="L24" s="6">
        <f>RANK(K24,K$4:K$36,0)</f>
        <v>16</v>
      </c>
    </row>
    <row r="25" spans="1:12" ht="18">
      <c r="A25" s="6" t="s">
        <v>13</v>
      </c>
      <c r="B25" s="7">
        <v>117</v>
      </c>
      <c r="C25" s="7"/>
      <c r="D25" s="7"/>
      <c r="E25" s="7"/>
      <c r="F25" s="7"/>
      <c r="G25" s="6"/>
      <c r="H25" s="8">
        <f t="shared" si="0"/>
        <v>117</v>
      </c>
      <c r="I25" s="9">
        <f t="shared" si="1"/>
      </c>
      <c r="J25" s="9">
        <f t="shared" si="2"/>
      </c>
      <c r="K25" s="7">
        <f t="shared" si="3"/>
        <v>117</v>
      </c>
      <c r="L25" s="6">
        <f>RANK(K25,K$4:K$36,0)</f>
        <v>18</v>
      </c>
    </row>
    <row r="26" spans="1:12" ht="18">
      <c r="A26" s="6" t="s">
        <v>26</v>
      </c>
      <c r="B26" s="7"/>
      <c r="C26" s="7">
        <v>105</v>
      </c>
      <c r="D26" s="7"/>
      <c r="E26" s="7"/>
      <c r="F26" s="7"/>
      <c r="G26" s="6"/>
      <c r="H26" s="8">
        <f t="shared" si="0"/>
        <v>105</v>
      </c>
      <c r="I26" s="9">
        <f t="shared" si="1"/>
      </c>
      <c r="J26" s="9">
        <f t="shared" si="2"/>
      </c>
      <c r="K26" s="7">
        <f t="shared" si="3"/>
        <v>105</v>
      </c>
      <c r="L26" s="6">
        <f>RANK(K26,K$4:K$36,0)</f>
        <v>19</v>
      </c>
    </row>
    <row r="27" spans="1:12" ht="18">
      <c r="A27" s="6" t="s">
        <v>42</v>
      </c>
      <c r="B27" s="7"/>
      <c r="C27" s="7">
        <v>63</v>
      </c>
      <c r="D27" s="7"/>
      <c r="E27" s="7"/>
      <c r="F27" s="7"/>
      <c r="G27" s="6"/>
      <c r="H27" s="8">
        <f t="shared" si="0"/>
        <v>63</v>
      </c>
      <c r="I27" s="9">
        <f t="shared" si="1"/>
      </c>
      <c r="J27" s="9">
        <f t="shared" si="2"/>
      </c>
      <c r="K27" s="7">
        <f t="shared" si="3"/>
        <v>63</v>
      </c>
      <c r="L27" s="6">
        <f>RANK(K27,K$4:K$36,0)</f>
        <v>20</v>
      </c>
    </row>
    <row r="28" spans="1:12" ht="18">
      <c r="A28" s="6" t="s">
        <v>34</v>
      </c>
      <c r="B28" s="7">
        <v>11</v>
      </c>
      <c r="C28" s="7">
        <v>19</v>
      </c>
      <c r="D28" s="7">
        <v>21</v>
      </c>
      <c r="E28" s="7">
        <v>21</v>
      </c>
      <c r="F28" s="7"/>
      <c r="G28" s="6"/>
      <c r="H28" s="8">
        <f t="shared" si="0"/>
        <v>21</v>
      </c>
      <c r="I28" s="9">
        <f t="shared" si="1"/>
        <v>21</v>
      </c>
      <c r="J28" s="9">
        <f t="shared" si="2"/>
        <v>19</v>
      </c>
      <c r="K28" s="7">
        <f t="shared" si="3"/>
        <v>61</v>
      </c>
      <c r="L28" s="6">
        <f>RANK(K28,K$4:K$36,0)</f>
        <v>21</v>
      </c>
    </row>
    <row r="29" spans="1:12" ht="18">
      <c r="A29" s="6" t="s">
        <v>36</v>
      </c>
      <c r="B29" s="7"/>
      <c r="C29" s="7">
        <v>52</v>
      </c>
      <c r="D29" s="7"/>
      <c r="E29" s="7"/>
      <c r="F29" s="7"/>
      <c r="G29" s="6"/>
      <c r="H29" s="8">
        <f t="shared" si="0"/>
        <v>52</v>
      </c>
      <c r="I29" s="9">
        <f t="shared" si="1"/>
      </c>
      <c r="J29" s="9">
        <f t="shared" si="2"/>
      </c>
      <c r="K29" s="7">
        <f t="shared" si="3"/>
        <v>52</v>
      </c>
      <c r="L29" s="6">
        <f>RANK(K29,K$4:K$36,0)</f>
        <v>22</v>
      </c>
    </row>
    <row r="30" spans="1:12" ht="18">
      <c r="A30" s="6" t="s">
        <v>43</v>
      </c>
      <c r="D30" s="7">
        <v>52</v>
      </c>
      <c r="F30" s="7"/>
      <c r="H30" s="14">
        <f t="shared" si="0"/>
        <v>52</v>
      </c>
      <c r="I30" s="16">
        <f t="shared" si="1"/>
      </c>
      <c r="J30" s="16">
        <f t="shared" si="2"/>
      </c>
      <c r="K30" s="7">
        <f t="shared" si="3"/>
        <v>52</v>
      </c>
      <c r="L30" s="6">
        <f>RANK(K30,K$4:K$36,0)</f>
        <v>22</v>
      </c>
    </row>
    <row r="31" spans="1:12" ht="18">
      <c r="A31" s="6" t="s">
        <v>28</v>
      </c>
      <c r="D31" s="7">
        <v>50</v>
      </c>
      <c r="F31" s="7"/>
      <c r="H31" s="14">
        <f t="shared" si="0"/>
        <v>50</v>
      </c>
      <c r="I31" s="16">
        <f t="shared" si="1"/>
      </c>
      <c r="J31" s="16">
        <f t="shared" si="2"/>
      </c>
      <c r="K31" s="7">
        <f t="shared" si="3"/>
        <v>50</v>
      </c>
      <c r="L31" s="6">
        <f>RANK(K31,K$4:K$36,0)</f>
        <v>24</v>
      </c>
    </row>
    <row r="32" spans="1:12" ht="18">
      <c r="A32" s="6" t="s">
        <v>31</v>
      </c>
      <c r="B32" s="7"/>
      <c r="C32" s="7"/>
      <c r="D32" s="7"/>
      <c r="E32" s="7">
        <v>49</v>
      </c>
      <c r="F32" s="7"/>
      <c r="G32" s="6"/>
      <c r="H32" s="14">
        <f t="shared" si="0"/>
        <v>49</v>
      </c>
      <c r="I32" s="16">
        <f t="shared" si="1"/>
      </c>
      <c r="J32" s="16">
        <f t="shared" si="2"/>
      </c>
      <c r="K32" s="7">
        <f t="shared" si="3"/>
        <v>49</v>
      </c>
      <c r="L32" s="6">
        <f>RANK(K32,K$4:K$36,0)</f>
        <v>25</v>
      </c>
    </row>
    <row r="33" spans="1:12" ht="18">
      <c r="A33" s="6" t="s">
        <v>33</v>
      </c>
      <c r="B33" s="7">
        <v>12</v>
      </c>
      <c r="C33" s="7">
        <v>19</v>
      </c>
      <c r="D33" s="7">
        <v>15</v>
      </c>
      <c r="E33" s="7"/>
      <c r="F33" s="7"/>
      <c r="G33" s="6"/>
      <c r="H33" s="14">
        <f t="shared" si="0"/>
        <v>19</v>
      </c>
      <c r="I33" s="16">
        <f t="shared" si="1"/>
        <v>15</v>
      </c>
      <c r="J33" s="16">
        <f t="shared" si="2"/>
        <v>12</v>
      </c>
      <c r="K33" s="7">
        <f t="shared" si="3"/>
        <v>46</v>
      </c>
      <c r="L33" s="6">
        <f>RANK(K33,K$4:K$36,0)</f>
        <v>26</v>
      </c>
    </row>
    <row r="34" spans="1:12" ht="18">
      <c r="A34" s="6" t="s">
        <v>41</v>
      </c>
      <c r="B34" s="7">
        <v>35</v>
      </c>
      <c r="C34" s="7"/>
      <c r="D34" s="7"/>
      <c r="E34" s="7"/>
      <c r="F34" s="7"/>
      <c r="G34" s="6"/>
      <c r="H34" s="14">
        <f t="shared" si="0"/>
        <v>35</v>
      </c>
      <c r="I34" s="16">
        <f t="shared" si="1"/>
      </c>
      <c r="J34" s="16">
        <f t="shared" si="2"/>
      </c>
      <c r="K34" s="7">
        <f t="shared" si="3"/>
        <v>35</v>
      </c>
      <c r="L34" s="6">
        <f>RANK(K34,K$4:K$36,0)</f>
        <v>27</v>
      </c>
    </row>
    <row r="35" spans="1:12" ht="18">
      <c r="A35" s="6" t="s">
        <v>24</v>
      </c>
      <c r="B35" s="7"/>
      <c r="C35" s="7"/>
      <c r="D35" s="7">
        <v>17</v>
      </c>
      <c r="E35" s="7">
        <v>10</v>
      </c>
      <c r="F35" s="7"/>
      <c r="G35" s="6"/>
      <c r="H35" s="14">
        <f t="shared" si="0"/>
        <v>17</v>
      </c>
      <c r="I35" s="16">
        <f t="shared" si="1"/>
        <v>10</v>
      </c>
      <c r="J35" s="16">
        <f t="shared" si="2"/>
      </c>
      <c r="K35" s="7">
        <f t="shared" si="3"/>
        <v>27</v>
      </c>
      <c r="L35" s="6">
        <f>RANK(K35,K$4:K$36,0)</f>
        <v>28</v>
      </c>
    </row>
    <row r="36" spans="1:12" ht="18">
      <c r="A36" s="6" t="s">
        <v>32</v>
      </c>
      <c r="B36" s="7"/>
      <c r="C36" s="7"/>
      <c r="D36" s="7"/>
      <c r="E36" s="7">
        <v>23</v>
      </c>
      <c r="F36" s="7"/>
      <c r="G36" s="6"/>
      <c r="H36" s="14">
        <f t="shared" si="0"/>
        <v>23</v>
      </c>
      <c r="I36" s="16">
        <f t="shared" si="1"/>
      </c>
      <c r="J36" s="16">
        <f t="shared" si="2"/>
      </c>
      <c r="K36" s="7">
        <f t="shared" si="3"/>
        <v>23</v>
      </c>
      <c r="L36" s="6">
        <f>RANK(K36,K$4:K$36,0)</f>
        <v>29</v>
      </c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Chmelik, Ivan (CZ - Prague)</dc:creator>
  <cp:keywords/>
  <dc:description/>
  <cp:lastModifiedBy>Cyprych</cp:lastModifiedBy>
  <dcterms:created xsi:type="dcterms:W3CDTF">2010-09-13T13:06:34Z</dcterms:created>
  <dcterms:modified xsi:type="dcterms:W3CDTF">2012-09-22T16:30:17Z</dcterms:modified>
  <cp:category/>
  <cp:version/>
  <cp:contentType/>
  <cp:contentStatus/>
</cp:coreProperties>
</file>