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<sst xmlns="http://schemas.openxmlformats.org/spreadsheetml/2006/main" count="88" uniqueCount="31">
  <si>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Výsledková listina</t>
  </si>
  <si>
    <t xml:space="preserve">Děčín Ludvikovice </t>
  </si>
  <si>
    <t>Big Bore Rifle Hunting</t>
  </si>
  <si>
    <t>Name</t>
  </si>
  <si>
    <t>1.</t>
  </si>
  <si>
    <t>2.</t>
  </si>
  <si>
    <t>3.</t>
  </si>
  <si>
    <t>4.</t>
  </si>
  <si>
    <t>5.</t>
  </si>
  <si>
    <t>6.</t>
  </si>
  <si>
    <t>Total</t>
  </si>
  <si>
    <t>Pořadí</t>
  </si>
  <si>
    <t>Lamprecht Peter</t>
  </si>
  <si>
    <t>Richter Axel</t>
  </si>
  <si>
    <t>Surböck Christian</t>
  </si>
  <si>
    <t>Cyprich Luboš</t>
  </si>
  <si>
    <t>Rambousek Pavel</t>
  </si>
  <si>
    <t>Šemelík Miloš</t>
  </si>
  <si>
    <t>Engelhardt Jürgen</t>
  </si>
  <si>
    <t>Hartl Karel</t>
  </si>
  <si>
    <t>Stolze Detlef</t>
  </si>
  <si>
    <t>Big Bore Rifle Silhouette</t>
  </si>
  <si>
    <t>Big Bore Rifle Agreg.</t>
  </si>
  <si>
    <t>Schallmoser Emil</t>
  </si>
  <si>
    <t>Zwiauer Ernst</t>
  </si>
  <si>
    <t>Atefi Farzin</t>
  </si>
  <si>
    <t>Stricker</t>
  </si>
  <si>
    <t>Gerhartl Patrick</t>
  </si>
  <si>
    <t>Big Bore Rifle 2010</t>
  </si>
  <si>
    <t>Vejvoda Zdeněk</t>
  </si>
  <si>
    <t>Foisel Georg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</si>
</sst>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2"/>
    </font>
    <font>
      <sz val="10"/>
      <name val="Arial"/>
      <family val="0"/>
    </font>
    <font>
      <b/>
      <sz val="22"/>
      <name val="Arial CE"/>
      <family val="2"/>
    </font>
    <font>
      <b/>
      <i/>
      <sz val="20"/>
      <name val="Arial CE"/>
      <family val="2"/>
    </font>
    <font>
      <i/>
      <u val="single"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6" applyNumberFormat="0" applyFont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urrency" xfId="36"/>
    <cellStyle name="Currency [0]" xfId="37"/>
    <cellStyle name="Chybně" xfId="38"/>
    <cellStyle name="Kontrolní buňka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zoomScalePageLayoutView="0" workbookViewId="0" topLeftCell="A1">
      <selection activeCell="R58" sqref="R58"/>
    </sheetView>
  </sheetViews>
  <sheetFormatPr defaultColWidth="9.00390625" defaultRowHeight="12.75"/>
  <cols>
    <col min="1" max="1" width="21.25390625" style="0" customWidth="1"/>
    <col min="2" max="2" width="6.00390625" style="0" customWidth="1"/>
    <col min="3" max="3" width="5.875" style="0" customWidth="1"/>
    <col min="4" max="4" width="5.25390625" style="0" customWidth="1"/>
    <col min="5" max="5" width="5.375" style="0" customWidth="1"/>
    <col min="6" max="11" width="5.00390625" style="0" customWidth="1"/>
    <col min="12" max="12" width="7.625" style="0" customWidth="1"/>
    <col min="13" max="13" width="6.75390625" style="0" customWidth="1"/>
  </cols>
  <sheetData>
    <row r="2" ht="27.75">
      <c r="B2" s="1" t="s">
        <v>0</v>
      </c>
    </row>
    <row r="3" ht="25.5">
      <c r="B3" s="2" t="s">
        <v>28</v>
      </c>
    </row>
    <row r="4" ht="18.75">
      <c r="B4" s="3" t="s">
        <v>1</v>
      </c>
    </row>
    <row r="6" ht="12.75">
      <c r="A6" s="4" t="s">
        <v>2</v>
      </c>
    </row>
    <row r="8" spans="1:13" ht="12.75">
      <c r="A8" s="5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/>
      <c r="I8" s="6" t="s">
        <v>4</v>
      </c>
      <c r="J8" s="6" t="s">
        <v>5</v>
      </c>
      <c r="K8" s="6" t="s">
        <v>6</v>
      </c>
      <c r="L8" s="5" t="s">
        <v>10</v>
      </c>
      <c r="M8" s="5" t="s">
        <v>11</v>
      </c>
    </row>
    <row r="9" spans="1:13" ht="12.75">
      <c r="A9" s="7" t="s">
        <v>14</v>
      </c>
      <c r="B9" s="8">
        <v>20</v>
      </c>
      <c r="C9" s="8">
        <v>20</v>
      </c>
      <c r="D9" s="8">
        <v>26</v>
      </c>
      <c r="E9" s="8"/>
      <c r="F9" s="8"/>
      <c r="G9" s="8"/>
      <c r="I9" s="9">
        <f aca="true" t="shared" si="0" ref="I9:I28">MAX(B9:H9)</f>
        <v>26</v>
      </c>
      <c r="J9" s="10">
        <f aca="true" t="shared" si="1" ref="J9:J28">IF(COUNTIF(B9:H9,"&gt;0")&gt;1,LARGE(B9:H9,2),"")</f>
        <v>20</v>
      </c>
      <c r="K9" s="10">
        <f aca="true" t="shared" si="2" ref="K9:K28">IF(COUNTIF(B9:H9,"&gt;0")&gt;2,LARGE(B9:H9,3),"")</f>
        <v>20</v>
      </c>
      <c r="L9" s="8">
        <f aca="true" t="shared" si="3" ref="L9:L28">SUM(I9:K9)</f>
        <v>66</v>
      </c>
      <c r="M9">
        <f aca="true" t="shared" si="4" ref="M9:M28">RANK(L9,L$4:L$28,0)</f>
        <v>1</v>
      </c>
    </row>
    <row r="10" spans="1:13" ht="12.75">
      <c r="A10" s="7" t="s">
        <v>12</v>
      </c>
      <c r="B10" s="8">
        <v>31</v>
      </c>
      <c r="C10" s="8"/>
      <c r="D10" s="8">
        <v>27</v>
      </c>
      <c r="E10" s="8"/>
      <c r="F10" s="8"/>
      <c r="G10" s="8"/>
      <c r="I10" s="9">
        <f t="shared" si="0"/>
        <v>31</v>
      </c>
      <c r="J10" s="10">
        <f t="shared" si="1"/>
        <v>27</v>
      </c>
      <c r="K10" s="10">
        <f t="shared" si="2"/>
      </c>
      <c r="L10" s="8">
        <f t="shared" si="3"/>
        <v>58</v>
      </c>
      <c r="M10">
        <f t="shared" si="4"/>
        <v>2</v>
      </c>
    </row>
    <row r="11" spans="1:13" ht="12.75">
      <c r="A11" s="13" t="s">
        <v>24</v>
      </c>
      <c r="B11" s="8">
        <v>19</v>
      </c>
      <c r="C11" s="8">
        <v>18</v>
      </c>
      <c r="D11" s="8">
        <v>18</v>
      </c>
      <c r="E11" s="8"/>
      <c r="F11" s="8"/>
      <c r="G11" s="8"/>
      <c r="I11" s="9">
        <f t="shared" si="0"/>
        <v>19</v>
      </c>
      <c r="J11" s="10">
        <f t="shared" si="1"/>
        <v>18</v>
      </c>
      <c r="K11" s="10">
        <f t="shared" si="2"/>
        <v>18</v>
      </c>
      <c r="L11" s="8">
        <f t="shared" si="3"/>
        <v>55</v>
      </c>
      <c r="M11">
        <f t="shared" si="4"/>
        <v>3</v>
      </c>
    </row>
    <row r="12" spans="1:13" ht="12.75">
      <c r="A12" s="7" t="s">
        <v>15</v>
      </c>
      <c r="B12" s="8">
        <v>13</v>
      </c>
      <c r="C12" s="8">
        <v>17</v>
      </c>
      <c r="D12" s="8">
        <v>21</v>
      </c>
      <c r="E12" s="8"/>
      <c r="F12" s="8"/>
      <c r="G12" s="8"/>
      <c r="I12" s="9">
        <f t="shared" si="0"/>
        <v>21</v>
      </c>
      <c r="J12" s="10">
        <f t="shared" si="1"/>
        <v>17</v>
      </c>
      <c r="K12" s="10">
        <f t="shared" si="2"/>
        <v>13</v>
      </c>
      <c r="L12" s="8">
        <f t="shared" si="3"/>
        <v>51</v>
      </c>
      <c r="M12">
        <f t="shared" si="4"/>
        <v>4</v>
      </c>
    </row>
    <row r="13" spans="1:13" ht="12.75">
      <c r="A13" s="13" t="s">
        <v>25</v>
      </c>
      <c r="B13" s="8">
        <v>15</v>
      </c>
      <c r="C13" s="8">
        <v>13</v>
      </c>
      <c r="D13" s="8">
        <v>14</v>
      </c>
      <c r="E13" s="8"/>
      <c r="F13" s="8"/>
      <c r="G13" s="8"/>
      <c r="I13" s="9">
        <f t="shared" si="0"/>
        <v>15</v>
      </c>
      <c r="J13" s="10">
        <f t="shared" si="1"/>
        <v>14</v>
      </c>
      <c r="K13" s="10">
        <f t="shared" si="2"/>
        <v>13</v>
      </c>
      <c r="L13" s="8">
        <f t="shared" si="3"/>
        <v>42</v>
      </c>
      <c r="M13">
        <f t="shared" si="4"/>
        <v>5</v>
      </c>
    </row>
    <row r="14" spans="1:13" ht="12.75">
      <c r="A14" s="7" t="s">
        <v>16</v>
      </c>
      <c r="B14" s="8">
        <v>13</v>
      </c>
      <c r="C14" s="8">
        <v>14</v>
      </c>
      <c r="D14" s="8">
        <v>9</v>
      </c>
      <c r="E14" s="8"/>
      <c r="F14" s="8"/>
      <c r="G14" s="8"/>
      <c r="I14" s="9">
        <f t="shared" si="0"/>
        <v>14</v>
      </c>
      <c r="J14" s="10">
        <f t="shared" si="1"/>
        <v>13</v>
      </c>
      <c r="K14" s="10">
        <f t="shared" si="2"/>
        <v>9</v>
      </c>
      <c r="L14" s="8">
        <f t="shared" si="3"/>
        <v>36</v>
      </c>
      <c r="M14">
        <f t="shared" si="4"/>
        <v>6</v>
      </c>
    </row>
    <row r="15" spans="1:13" ht="12.75">
      <c r="A15" s="7" t="s">
        <v>19</v>
      </c>
      <c r="B15" s="8">
        <v>13</v>
      </c>
      <c r="C15" s="8">
        <v>15</v>
      </c>
      <c r="D15" s="8"/>
      <c r="E15" s="8"/>
      <c r="F15" s="8"/>
      <c r="G15" s="8"/>
      <c r="I15" s="9">
        <f t="shared" si="0"/>
        <v>15</v>
      </c>
      <c r="J15" s="10">
        <f t="shared" si="1"/>
        <v>13</v>
      </c>
      <c r="K15" s="10">
        <f t="shared" si="2"/>
      </c>
      <c r="L15" s="8">
        <f t="shared" si="3"/>
        <v>28</v>
      </c>
      <c r="M15">
        <f t="shared" si="4"/>
        <v>7</v>
      </c>
    </row>
    <row r="16" spans="1:13" ht="12.75">
      <c r="A16" s="13" t="s">
        <v>23</v>
      </c>
      <c r="B16" s="8"/>
      <c r="C16" s="8"/>
      <c r="D16" s="8">
        <v>19</v>
      </c>
      <c r="E16" s="8"/>
      <c r="F16" s="8"/>
      <c r="G16" s="8"/>
      <c r="I16" s="9">
        <f t="shared" si="0"/>
        <v>19</v>
      </c>
      <c r="J16" s="10">
        <f t="shared" si="1"/>
      </c>
      <c r="K16" s="10">
        <f t="shared" si="2"/>
      </c>
      <c r="L16" s="8">
        <f t="shared" si="3"/>
        <v>19</v>
      </c>
      <c r="M16">
        <f t="shared" si="4"/>
        <v>8</v>
      </c>
    </row>
    <row r="17" spans="1:13" ht="12.75">
      <c r="A17" s="7" t="s">
        <v>17</v>
      </c>
      <c r="B17" s="8">
        <v>10</v>
      </c>
      <c r="C17" s="8">
        <v>8</v>
      </c>
      <c r="D17" s="8"/>
      <c r="E17" s="8"/>
      <c r="F17" s="8"/>
      <c r="G17" s="8"/>
      <c r="I17" s="9">
        <f t="shared" si="0"/>
        <v>10</v>
      </c>
      <c r="J17" s="10">
        <f t="shared" si="1"/>
        <v>8</v>
      </c>
      <c r="K17" s="10">
        <f t="shared" si="2"/>
      </c>
      <c r="L17" s="8">
        <f t="shared" si="3"/>
        <v>18</v>
      </c>
      <c r="M17">
        <f t="shared" si="4"/>
        <v>9</v>
      </c>
    </row>
    <row r="18" spans="1:13" ht="12.75">
      <c r="A18" s="13" t="s">
        <v>29</v>
      </c>
      <c r="B18" s="8">
        <v>9</v>
      </c>
      <c r="C18" s="8">
        <v>9</v>
      </c>
      <c r="D18" s="8"/>
      <c r="E18" s="8"/>
      <c r="G18" s="8"/>
      <c r="I18" s="9">
        <f t="shared" si="0"/>
        <v>9</v>
      </c>
      <c r="J18" s="10">
        <f t="shared" si="1"/>
        <v>9</v>
      </c>
      <c r="K18" s="10">
        <f t="shared" si="2"/>
      </c>
      <c r="L18" s="8">
        <f t="shared" si="3"/>
        <v>18</v>
      </c>
      <c r="M18">
        <f t="shared" si="4"/>
        <v>9</v>
      </c>
    </row>
    <row r="19" spans="1:13" ht="12.75">
      <c r="A19" s="7" t="s">
        <v>18</v>
      </c>
      <c r="B19" s="8"/>
      <c r="C19" s="8">
        <v>16</v>
      </c>
      <c r="D19" s="8"/>
      <c r="E19" s="8"/>
      <c r="F19" s="8"/>
      <c r="G19" s="8"/>
      <c r="I19" s="9">
        <f t="shared" si="0"/>
        <v>16</v>
      </c>
      <c r="J19" s="10">
        <f t="shared" si="1"/>
      </c>
      <c r="K19" s="10">
        <f t="shared" si="2"/>
      </c>
      <c r="L19" s="8">
        <f t="shared" si="3"/>
        <v>16</v>
      </c>
      <c r="M19">
        <f t="shared" si="4"/>
        <v>11</v>
      </c>
    </row>
    <row r="20" spans="1:13" ht="12.75">
      <c r="A20" s="13" t="s">
        <v>13</v>
      </c>
      <c r="B20" s="8">
        <v>15</v>
      </c>
      <c r="C20" s="8"/>
      <c r="D20" s="8"/>
      <c r="E20" s="8"/>
      <c r="F20" s="8"/>
      <c r="G20" s="8"/>
      <c r="I20" s="9">
        <f t="shared" si="0"/>
        <v>15</v>
      </c>
      <c r="J20" s="10">
        <f t="shared" si="1"/>
      </c>
      <c r="K20" s="10">
        <f t="shared" si="2"/>
      </c>
      <c r="L20" s="8">
        <f t="shared" si="3"/>
        <v>15</v>
      </c>
      <c r="M20">
        <f t="shared" si="4"/>
        <v>12</v>
      </c>
    </row>
    <row r="21" spans="1:13" ht="12.75">
      <c r="A21" s="13" t="s">
        <v>26</v>
      </c>
      <c r="B21" s="8"/>
      <c r="C21" s="8"/>
      <c r="D21" s="8">
        <v>9</v>
      </c>
      <c r="E21" s="8"/>
      <c r="F21" s="8"/>
      <c r="G21" s="8"/>
      <c r="I21" s="9">
        <f t="shared" si="0"/>
        <v>9</v>
      </c>
      <c r="J21" s="10">
        <f t="shared" si="1"/>
      </c>
      <c r="K21" s="10">
        <f t="shared" si="2"/>
      </c>
      <c r="L21" s="8">
        <f t="shared" si="3"/>
        <v>9</v>
      </c>
      <c r="M21">
        <f t="shared" si="4"/>
        <v>13</v>
      </c>
    </row>
    <row r="22" spans="1:13" ht="12.75">
      <c r="A22" s="13" t="s">
        <v>27</v>
      </c>
      <c r="B22" s="8"/>
      <c r="C22" s="8"/>
      <c r="D22" s="8">
        <v>9</v>
      </c>
      <c r="E22" s="8"/>
      <c r="F22" s="8"/>
      <c r="G22" s="8"/>
      <c r="I22" s="9">
        <f t="shared" si="0"/>
        <v>9</v>
      </c>
      <c r="J22" s="10">
        <f t="shared" si="1"/>
      </c>
      <c r="K22" s="10">
        <f t="shared" si="2"/>
      </c>
      <c r="L22" s="8">
        <f t="shared" si="3"/>
        <v>9</v>
      </c>
      <c r="M22">
        <f t="shared" si="4"/>
        <v>13</v>
      </c>
    </row>
    <row r="23" spans="1:13" ht="12.75">
      <c r="A23" s="7" t="s">
        <v>30</v>
      </c>
      <c r="B23" s="8"/>
      <c r="C23" s="8">
        <v>8</v>
      </c>
      <c r="D23" s="8"/>
      <c r="E23" s="8"/>
      <c r="F23" s="8"/>
      <c r="G23" s="8"/>
      <c r="I23" s="9">
        <f t="shared" si="0"/>
        <v>8</v>
      </c>
      <c r="J23" s="10">
        <f t="shared" si="1"/>
      </c>
      <c r="K23" s="10">
        <f t="shared" si="2"/>
      </c>
      <c r="L23" s="8">
        <f t="shared" si="3"/>
        <v>8</v>
      </c>
      <c r="M23">
        <f t="shared" si="4"/>
        <v>15</v>
      </c>
    </row>
    <row r="24" spans="1:13" ht="12.75">
      <c r="A24" s="7" t="s">
        <v>20</v>
      </c>
      <c r="B24" s="8"/>
      <c r="C24" s="8"/>
      <c r="D24" s="8"/>
      <c r="E24" s="8"/>
      <c r="F24" s="8"/>
      <c r="G24" s="8"/>
      <c r="I24" s="9">
        <f t="shared" si="0"/>
        <v>0</v>
      </c>
      <c r="J24" s="10">
        <f t="shared" si="1"/>
      </c>
      <c r="K24" s="10">
        <f t="shared" si="2"/>
      </c>
      <c r="L24" s="8">
        <f t="shared" si="3"/>
        <v>0</v>
      </c>
      <c r="M24">
        <f t="shared" si="4"/>
        <v>16</v>
      </c>
    </row>
    <row r="25" spans="1:13" ht="12.75">
      <c r="A25" s="7"/>
      <c r="B25" s="8"/>
      <c r="C25" s="8"/>
      <c r="D25" s="8"/>
      <c r="E25" s="8"/>
      <c r="F25" s="8"/>
      <c r="G25" s="8"/>
      <c r="I25" s="9">
        <f t="shared" si="0"/>
        <v>0</v>
      </c>
      <c r="J25" s="10">
        <f t="shared" si="1"/>
      </c>
      <c r="K25" s="10">
        <f t="shared" si="2"/>
      </c>
      <c r="L25" s="8">
        <f t="shared" si="3"/>
        <v>0</v>
      </c>
      <c r="M25">
        <f t="shared" si="4"/>
        <v>16</v>
      </c>
    </row>
    <row r="26" spans="1:13" ht="12.75">
      <c r="A26" s="7"/>
      <c r="B26" s="8"/>
      <c r="C26" s="8"/>
      <c r="D26" s="8"/>
      <c r="E26" s="8"/>
      <c r="F26" s="8"/>
      <c r="G26" s="8"/>
      <c r="I26" s="9">
        <f t="shared" si="0"/>
        <v>0</v>
      </c>
      <c r="J26" s="10">
        <f t="shared" si="1"/>
      </c>
      <c r="K26" s="10">
        <f t="shared" si="2"/>
      </c>
      <c r="L26" s="8">
        <f t="shared" si="3"/>
        <v>0</v>
      </c>
      <c r="M26">
        <f t="shared" si="4"/>
        <v>16</v>
      </c>
    </row>
    <row r="27" spans="1:13" ht="12.75">
      <c r="A27" s="7"/>
      <c r="B27" s="8"/>
      <c r="C27" s="8"/>
      <c r="D27" s="8"/>
      <c r="E27" s="8"/>
      <c r="F27" s="8"/>
      <c r="G27" s="8"/>
      <c r="I27" s="9">
        <f t="shared" si="0"/>
        <v>0</v>
      </c>
      <c r="J27" s="10">
        <f t="shared" si="1"/>
      </c>
      <c r="K27" s="10">
        <f t="shared" si="2"/>
      </c>
      <c r="L27" s="8">
        <f t="shared" si="3"/>
        <v>0</v>
      </c>
      <c r="M27">
        <f t="shared" si="4"/>
        <v>16</v>
      </c>
    </row>
    <row r="28" spans="1:13" ht="12.75">
      <c r="A28" s="7"/>
      <c r="B28" s="8"/>
      <c r="C28" s="8"/>
      <c r="D28" s="8"/>
      <c r="E28" s="8"/>
      <c r="F28" s="8"/>
      <c r="G28" s="8"/>
      <c r="I28" s="9">
        <f t="shared" si="0"/>
        <v>0</v>
      </c>
      <c r="J28" s="10">
        <f t="shared" si="1"/>
      </c>
      <c r="K28" s="10">
        <f t="shared" si="2"/>
      </c>
      <c r="L28" s="8">
        <f t="shared" si="3"/>
        <v>0</v>
      </c>
      <c r="M28">
        <f t="shared" si="4"/>
        <v>16</v>
      </c>
    </row>
    <row r="29" spans="5:7" ht="12.75">
      <c r="E29" s="11"/>
      <c r="F29" s="11"/>
      <c r="G29" s="11"/>
    </row>
    <row r="30" ht="12.75">
      <c r="A30" s="4" t="s">
        <v>21</v>
      </c>
    </row>
    <row r="32" spans="1:13" ht="12.75">
      <c r="A32" s="5" t="s">
        <v>3</v>
      </c>
      <c r="B32" s="6" t="s">
        <v>4</v>
      </c>
      <c r="C32" s="6" t="s">
        <v>5</v>
      </c>
      <c r="D32" s="6" t="s">
        <v>6</v>
      </c>
      <c r="E32" s="6" t="s">
        <v>7</v>
      </c>
      <c r="F32" s="6" t="s">
        <v>8</v>
      </c>
      <c r="G32" s="6" t="s">
        <v>9</v>
      </c>
      <c r="H32" s="6"/>
      <c r="I32" s="6" t="s">
        <v>4</v>
      </c>
      <c r="J32" s="6" t="s">
        <v>5</v>
      </c>
      <c r="K32" s="6" t="s">
        <v>6</v>
      </c>
      <c r="L32" s="5" t="s">
        <v>10</v>
      </c>
      <c r="M32" s="5" t="s">
        <v>11</v>
      </c>
    </row>
    <row r="33" spans="1:13" ht="12.75">
      <c r="A33" s="7" t="s">
        <v>14</v>
      </c>
      <c r="B33" s="8">
        <v>26</v>
      </c>
      <c r="C33" s="8">
        <v>21</v>
      </c>
      <c r="D33" s="8">
        <v>24</v>
      </c>
      <c r="E33" s="8"/>
      <c r="F33" s="8"/>
      <c r="G33" s="8"/>
      <c r="I33" s="9">
        <f aca="true" t="shared" si="5" ref="I33:I49">MAX(B33:H33)</f>
        <v>26</v>
      </c>
      <c r="J33" s="10">
        <f aca="true" t="shared" si="6" ref="J33:J49">IF(COUNTIF(B33:H33,"&gt;0")&gt;1,LARGE(B33:H33,2),"")</f>
        <v>24</v>
      </c>
      <c r="K33" s="10">
        <f aca="true" t="shared" si="7" ref="K33:K49">IF(COUNTIF(B33:H33,"&gt;0")&gt;2,LARGE(B33:H33,3),"")</f>
        <v>21</v>
      </c>
      <c r="L33" s="8">
        <f aca="true" t="shared" si="8" ref="L33:L49">SUM(I33:K33)</f>
        <v>71</v>
      </c>
      <c r="M33">
        <f aca="true" t="shared" si="9" ref="M33:M49">RANK(L33,L$33:L$49,0)</f>
        <v>1</v>
      </c>
    </row>
    <row r="34" spans="1:13" ht="12.75">
      <c r="A34" s="7" t="s">
        <v>12</v>
      </c>
      <c r="B34" s="8">
        <v>29</v>
      </c>
      <c r="C34" s="8"/>
      <c r="D34" s="8">
        <v>29</v>
      </c>
      <c r="E34" s="8"/>
      <c r="F34" s="8"/>
      <c r="G34" s="8"/>
      <c r="I34" s="9">
        <f t="shared" si="5"/>
        <v>29</v>
      </c>
      <c r="J34" s="10">
        <f t="shared" si="6"/>
        <v>29</v>
      </c>
      <c r="K34" s="10">
        <f t="shared" si="7"/>
      </c>
      <c r="L34" s="8">
        <f t="shared" si="8"/>
        <v>58</v>
      </c>
      <c r="M34">
        <f t="shared" si="9"/>
        <v>2</v>
      </c>
    </row>
    <row r="35" spans="1:13" ht="12.75">
      <c r="A35" s="13" t="s">
        <v>24</v>
      </c>
      <c r="B35" s="8">
        <v>22</v>
      </c>
      <c r="C35" s="8">
        <v>18</v>
      </c>
      <c r="D35" s="8">
        <v>17</v>
      </c>
      <c r="E35" s="8"/>
      <c r="F35" s="8"/>
      <c r="G35" s="8"/>
      <c r="I35" s="9">
        <f t="shared" si="5"/>
        <v>22</v>
      </c>
      <c r="J35" s="10">
        <f t="shared" si="6"/>
        <v>18</v>
      </c>
      <c r="K35" s="10">
        <f t="shared" si="7"/>
        <v>17</v>
      </c>
      <c r="L35" s="8">
        <f t="shared" si="8"/>
        <v>57</v>
      </c>
      <c r="M35">
        <f t="shared" si="9"/>
        <v>3</v>
      </c>
    </row>
    <row r="36" spans="1:13" ht="12.75">
      <c r="A36" s="7" t="s">
        <v>16</v>
      </c>
      <c r="B36" s="8">
        <v>19</v>
      </c>
      <c r="C36" s="8">
        <v>17</v>
      </c>
      <c r="D36" s="8">
        <v>14</v>
      </c>
      <c r="E36" s="8"/>
      <c r="F36" s="8"/>
      <c r="G36" s="8"/>
      <c r="I36" s="9">
        <f t="shared" si="5"/>
        <v>19</v>
      </c>
      <c r="J36" s="10">
        <f t="shared" si="6"/>
        <v>17</v>
      </c>
      <c r="K36" s="10">
        <f t="shared" si="7"/>
        <v>14</v>
      </c>
      <c r="L36" s="8">
        <f t="shared" si="8"/>
        <v>50</v>
      </c>
      <c r="M36">
        <f t="shared" si="9"/>
        <v>4</v>
      </c>
    </row>
    <row r="37" spans="1:13" ht="12.75">
      <c r="A37" s="13" t="s">
        <v>25</v>
      </c>
      <c r="B37" s="8">
        <v>17</v>
      </c>
      <c r="C37" s="8">
        <v>17</v>
      </c>
      <c r="D37" s="8">
        <v>16</v>
      </c>
      <c r="E37" s="8"/>
      <c r="F37" s="8"/>
      <c r="G37" s="8"/>
      <c r="I37" s="9">
        <f t="shared" si="5"/>
        <v>17</v>
      </c>
      <c r="J37" s="10">
        <f t="shared" si="6"/>
        <v>17</v>
      </c>
      <c r="K37" s="10">
        <f t="shared" si="7"/>
        <v>16</v>
      </c>
      <c r="L37" s="8">
        <f t="shared" si="8"/>
        <v>50</v>
      </c>
      <c r="M37">
        <f t="shared" si="9"/>
        <v>4</v>
      </c>
    </row>
    <row r="38" spans="1:13" ht="12.75">
      <c r="A38" s="7" t="s">
        <v>15</v>
      </c>
      <c r="B38" s="8">
        <v>15</v>
      </c>
      <c r="C38" s="8">
        <v>13</v>
      </c>
      <c r="D38" s="8">
        <v>12</v>
      </c>
      <c r="E38" s="8"/>
      <c r="F38" s="8"/>
      <c r="G38" s="8"/>
      <c r="I38" s="9">
        <f t="shared" si="5"/>
        <v>15</v>
      </c>
      <c r="J38" s="10">
        <f t="shared" si="6"/>
        <v>13</v>
      </c>
      <c r="K38" s="10">
        <f t="shared" si="7"/>
        <v>12</v>
      </c>
      <c r="L38" s="8">
        <f t="shared" si="8"/>
        <v>40</v>
      </c>
      <c r="M38">
        <f t="shared" si="9"/>
        <v>6</v>
      </c>
    </row>
    <row r="39" spans="1:13" ht="12.75">
      <c r="A39" s="7" t="s">
        <v>19</v>
      </c>
      <c r="B39" s="8">
        <v>17</v>
      </c>
      <c r="C39" s="8">
        <v>10</v>
      </c>
      <c r="D39" s="8"/>
      <c r="E39" s="8"/>
      <c r="F39" s="8"/>
      <c r="G39" s="8"/>
      <c r="I39" s="9">
        <f t="shared" si="5"/>
        <v>17</v>
      </c>
      <c r="J39" s="10">
        <f t="shared" si="6"/>
        <v>10</v>
      </c>
      <c r="K39" s="10">
        <f t="shared" si="7"/>
      </c>
      <c r="L39" s="8">
        <f t="shared" si="8"/>
        <v>27</v>
      </c>
      <c r="M39">
        <f t="shared" si="9"/>
        <v>7</v>
      </c>
    </row>
    <row r="40" spans="1:13" ht="12.75">
      <c r="A40" s="13" t="s">
        <v>13</v>
      </c>
      <c r="B40" s="8">
        <v>22</v>
      </c>
      <c r="C40" s="8"/>
      <c r="I40" s="9">
        <f t="shared" si="5"/>
        <v>22</v>
      </c>
      <c r="J40" s="10">
        <f t="shared" si="6"/>
      </c>
      <c r="K40" s="10">
        <f t="shared" si="7"/>
      </c>
      <c r="L40" s="8">
        <f t="shared" si="8"/>
        <v>22</v>
      </c>
      <c r="M40">
        <f t="shared" si="9"/>
        <v>8</v>
      </c>
    </row>
    <row r="41" spans="1:13" ht="12.75">
      <c r="A41" s="7" t="s">
        <v>17</v>
      </c>
      <c r="B41" s="8">
        <v>12</v>
      </c>
      <c r="C41" s="8">
        <v>9</v>
      </c>
      <c r="D41" s="8"/>
      <c r="E41" s="8"/>
      <c r="F41" s="8"/>
      <c r="G41" s="8"/>
      <c r="I41" s="9">
        <f t="shared" si="5"/>
        <v>12</v>
      </c>
      <c r="J41" s="10">
        <f t="shared" si="6"/>
        <v>9</v>
      </c>
      <c r="K41" s="10">
        <f t="shared" si="7"/>
      </c>
      <c r="L41" s="8">
        <f t="shared" si="8"/>
        <v>21</v>
      </c>
      <c r="M41">
        <f t="shared" si="9"/>
        <v>9</v>
      </c>
    </row>
    <row r="42" spans="1:13" ht="12.75">
      <c r="A42" s="13" t="s">
        <v>29</v>
      </c>
      <c r="B42" s="8">
        <v>8</v>
      </c>
      <c r="C42" s="8">
        <v>9</v>
      </c>
      <c r="I42" s="9">
        <f t="shared" si="5"/>
        <v>9</v>
      </c>
      <c r="J42" s="10">
        <f t="shared" si="6"/>
        <v>8</v>
      </c>
      <c r="K42" s="10">
        <f t="shared" si="7"/>
      </c>
      <c r="L42" s="8">
        <f t="shared" si="8"/>
        <v>17</v>
      </c>
      <c r="M42">
        <f t="shared" si="9"/>
        <v>10</v>
      </c>
    </row>
    <row r="43" spans="1:13" ht="12.75">
      <c r="A43" s="13" t="s">
        <v>23</v>
      </c>
      <c r="B43" s="8"/>
      <c r="C43" s="8"/>
      <c r="D43" s="8">
        <v>12</v>
      </c>
      <c r="E43" s="8"/>
      <c r="F43" s="8"/>
      <c r="G43" s="8"/>
      <c r="I43" s="9">
        <f t="shared" si="5"/>
        <v>12</v>
      </c>
      <c r="J43" s="10">
        <f t="shared" si="6"/>
      </c>
      <c r="K43" s="10">
        <f t="shared" si="7"/>
      </c>
      <c r="L43" s="8">
        <f t="shared" si="8"/>
        <v>12</v>
      </c>
      <c r="M43">
        <f t="shared" si="9"/>
        <v>11</v>
      </c>
    </row>
    <row r="44" spans="1:13" ht="12.75">
      <c r="A44" s="7" t="s">
        <v>18</v>
      </c>
      <c r="B44" s="8"/>
      <c r="C44" s="8">
        <v>11</v>
      </c>
      <c r="D44" s="8"/>
      <c r="E44" s="8"/>
      <c r="F44" s="8"/>
      <c r="G44" s="8"/>
      <c r="I44" s="9">
        <f t="shared" si="5"/>
        <v>11</v>
      </c>
      <c r="J44" s="10">
        <f t="shared" si="6"/>
      </c>
      <c r="K44" s="10">
        <f t="shared" si="7"/>
      </c>
      <c r="L44" s="8">
        <f t="shared" si="8"/>
        <v>11</v>
      </c>
      <c r="M44">
        <f t="shared" si="9"/>
        <v>12</v>
      </c>
    </row>
    <row r="45" spans="1:13" ht="12.75">
      <c r="A45" s="7" t="s">
        <v>30</v>
      </c>
      <c r="B45" s="8"/>
      <c r="C45" s="8">
        <v>10</v>
      </c>
      <c r="D45" s="8"/>
      <c r="E45" s="8"/>
      <c r="F45" s="8"/>
      <c r="G45" s="8"/>
      <c r="I45" s="9">
        <f t="shared" si="5"/>
        <v>10</v>
      </c>
      <c r="J45" s="10">
        <f t="shared" si="6"/>
      </c>
      <c r="K45" s="10">
        <f t="shared" si="7"/>
      </c>
      <c r="L45" s="8">
        <f t="shared" si="8"/>
        <v>10</v>
      </c>
      <c r="M45">
        <f t="shared" si="9"/>
        <v>13</v>
      </c>
    </row>
    <row r="46" spans="1:13" ht="12.75">
      <c r="A46" s="13" t="s">
        <v>26</v>
      </c>
      <c r="B46" s="8"/>
      <c r="C46" s="8"/>
      <c r="D46" s="8">
        <v>7</v>
      </c>
      <c r="E46" s="8"/>
      <c r="F46" s="8"/>
      <c r="G46" s="8"/>
      <c r="I46" s="9">
        <f t="shared" si="5"/>
        <v>7</v>
      </c>
      <c r="J46" s="10">
        <f t="shared" si="6"/>
      </c>
      <c r="K46" s="10">
        <f t="shared" si="7"/>
      </c>
      <c r="L46" s="8">
        <f t="shared" si="8"/>
        <v>7</v>
      </c>
      <c r="M46">
        <f t="shared" si="9"/>
        <v>14</v>
      </c>
    </row>
    <row r="47" spans="1:13" ht="12.75">
      <c r="A47" s="13" t="s">
        <v>27</v>
      </c>
      <c r="B47" s="8"/>
      <c r="C47" s="8"/>
      <c r="D47" s="8">
        <v>2</v>
      </c>
      <c r="I47" s="9">
        <f t="shared" si="5"/>
        <v>2</v>
      </c>
      <c r="J47" s="10">
        <f t="shared" si="6"/>
      </c>
      <c r="K47" s="10">
        <f t="shared" si="7"/>
      </c>
      <c r="L47" s="8">
        <f t="shared" si="8"/>
        <v>2</v>
      </c>
      <c r="M47">
        <f t="shared" si="9"/>
        <v>15</v>
      </c>
    </row>
    <row r="48" spans="1:13" ht="12.75">
      <c r="A48" s="7"/>
      <c r="B48" s="8"/>
      <c r="C48" s="8"/>
      <c r="I48" s="9">
        <f t="shared" si="5"/>
        <v>0</v>
      </c>
      <c r="J48" s="10">
        <f t="shared" si="6"/>
      </c>
      <c r="K48" s="10">
        <f t="shared" si="7"/>
      </c>
      <c r="L48" s="8">
        <f t="shared" si="8"/>
        <v>0</v>
      </c>
      <c r="M48">
        <f t="shared" si="9"/>
        <v>16</v>
      </c>
    </row>
    <row r="49" spans="1:13" ht="12.75">
      <c r="A49" s="7"/>
      <c r="B49" s="8"/>
      <c r="C49" s="8"/>
      <c r="I49" s="9">
        <f t="shared" si="5"/>
        <v>0</v>
      </c>
      <c r="J49" s="10">
        <f t="shared" si="6"/>
      </c>
      <c r="K49" s="10">
        <f t="shared" si="7"/>
      </c>
      <c r="L49" s="8">
        <f t="shared" si="8"/>
        <v>0</v>
      </c>
      <c r="M49">
        <f t="shared" si="9"/>
        <v>16</v>
      </c>
    </row>
    <row r="50" ht="12.75">
      <c r="A50" s="7"/>
    </row>
    <row r="51" ht="12.75">
      <c r="A51" s="12" t="s">
        <v>22</v>
      </c>
    </row>
    <row r="52" ht="12.75">
      <c r="A52" s="7"/>
    </row>
    <row r="53" spans="1:13" ht="12.75">
      <c r="A53" s="5" t="s">
        <v>3</v>
      </c>
      <c r="B53" s="6" t="s">
        <v>4</v>
      </c>
      <c r="C53" s="6" t="s">
        <v>5</v>
      </c>
      <c r="D53" s="6" t="s">
        <v>6</v>
      </c>
      <c r="E53" s="6" t="s">
        <v>7</v>
      </c>
      <c r="F53" s="6" t="s">
        <v>8</v>
      </c>
      <c r="G53" s="6" t="s">
        <v>9</v>
      </c>
      <c r="H53" s="6"/>
      <c r="I53" s="6" t="s">
        <v>4</v>
      </c>
      <c r="J53" s="6" t="s">
        <v>5</v>
      </c>
      <c r="K53" s="6" t="s">
        <v>6</v>
      </c>
      <c r="L53" s="5" t="s">
        <v>10</v>
      </c>
      <c r="M53" s="5" t="s">
        <v>11</v>
      </c>
    </row>
    <row r="54" spans="1:13" ht="12.75">
      <c r="A54" s="7" t="s">
        <v>14</v>
      </c>
      <c r="B54" s="8">
        <v>46</v>
      </c>
      <c r="C54" s="8">
        <v>41</v>
      </c>
      <c r="D54" s="8">
        <v>50</v>
      </c>
      <c r="E54" s="8"/>
      <c r="F54" s="8"/>
      <c r="G54" s="8"/>
      <c r="I54" s="9">
        <f aca="true" t="shared" si="10" ref="I54:I73">MAX(B54:H54)</f>
        <v>50</v>
      </c>
      <c r="J54" s="10">
        <f aca="true" t="shared" si="11" ref="J54:J73">IF(COUNTIF(B54:H54,"&gt;0")&gt;1,LARGE(B54:H54,2),"")</f>
        <v>46</v>
      </c>
      <c r="K54" s="10">
        <f aca="true" t="shared" si="12" ref="K54:K73">IF(COUNTIF(B54:H54,"&gt;0")&gt;2,LARGE(B54:H54,3),"")</f>
        <v>41</v>
      </c>
      <c r="L54" s="8">
        <f aca="true" t="shared" si="13" ref="L54:L73">SUM(I54:K54)</f>
        <v>137</v>
      </c>
      <c r="M54">
        <f aca="true" t="shared" si="14" ref="M54:M73">RANK(L54,L$54:L$73,0)</f>
        <v>1</v>
      </c>
    </row>
    <row r="55" spans="1:13" ht="12.75">
      <c r="A55" s="7" t="s">
        <v>12</v>
      </c>
      <c r="B55" s="8">
        <v>60</v>
      </c>
      <c r="C55" s="8"/>
      <c r="D55" s="8">
        <v>56</v>
      </c>
      <c r="E55" s="8"/>
      <c r="F55" s="8"/>
      <c r="G55" s="8"/>
      <c r="I55" s="9">
        <f t="shared" si="10"/>
        <v>60</v>
      </c>
      <c r="J55" s="10">
        <f t="shared" si="11"/>
        <v>56</v>
      </c>
      <c r="K55" s="10">
        <f t="shared" si="12"/>
      </c>
      <c r="L55" s="8">
        <f t="shared" si="13"/>
        <v>116</v>
      </c>
      <c r="M55">
        <f t="shared" si="14"/>
        <v>2</v>
      </c>
    </row>
    <row r="56" spans="1:13" ht="12.75">
      <c r="A56" s="13" t="s">
        <v>24</v>
      </c>
      <c r="B56" s="8">
        <v>41</v>
      </c>
      <c r="C56" s="8">
        <v>36</v>
      </c>
      <c r="D56" s="8">
        <v>35</v>
      </c>
      <c r="E56" s="8"/>
      <c r="F56" s="8"/>
      <c r="G56" s="8"/>
      <c r="I56" s="9">
        <f t="shared" si="10"/>
        <v>41</v>
      </c>
      <c r="J56" s="10">
        <f t="shared" si="11"/>
        <v>36</v>
      </c>
      <c r="K56" s="10">
        <f t="shared" si="12"/>
        <v>35</v>
      </c>
      <c r="L56" s="8">
        <f t="shared" si="13"/>
        <v>112</v>
      </c>
      <c r="M56">
        <f t="shared" si="14"/>
        <v>3</v>
      </c>
    </row>
    <row r="57" spans="1:13" ht="12.75">
      <c r="A57" s="13" t="s">
        <v>25</v>
      </c>
      <c r="B57" s="8">
        <v>32</v>
      </c>
      <c r="C57" s="8">
        <v>30</v>
      </c>
      <c r="D57" s="8">
        <v>30</v>
      </c>
      <c r="E57" s="8"/>
      <c r="F57" s="8"/>
      <c r="G57" s="8"/>
      <c r="I57" s="9">
        <f t="shared" si="10"/>
        <v>32</v>
      </c>
      <c r="J57" s="10">
        <f t="shared" si="11"/>
        <v>30</v>
      </c>
      <c r="K57" s="10">
        <f t="shared" si="12"/>
        <v>30</v>
      </c>
      <c r="L57" s="8">
        <f t="shared" si="13"/>
        <v>92</v>
      </c>
      <c r="M57">
        <f t="shared" si="14"/>
        <v>4</v>
      </c>
    </row>
    <row r="58" spans="1:13" ht="12.75">
      <c r="A58" s="7" t="s">
        <v>15</v>
      </c>
      <c r="B58" s="8">
        <v>28</v>
      </c>
      <c r="C58" s="8">
        <v>30</v>
      </c>
      <c r="D58" s="8">
        <v>33</v>
      </c>
      <c r="E58" s="8"/>
      <c r="F58" s="8"/>
      <c r="G58" s="8"/>
      <c r="I58" s="9">
        <f t="shared" si="10"/>
        <v>33</v>
      </c>
      <c r="J58" s="10">
        <f t="shared" si="11"/>
        <v>30</v>
      </c>
      <c r="K58" s="10">
        <f t="shared" si="12"/>
        <v>28</v>
      </c>
      <c r="L58" s="8">
        <f t="shared" si="13"/>
        <v>91</v>
      </c>
      <c r="M58">
        <f t="shared" si="14"/>
        <v>5</v>
      </c>
    </row>
    <row r="59" spans="1:13" ht="12.75">
      <c r="A59" s="7" t="s">
        <v>16</v>
      </c>
      <c r="B59" s="8">
        <v>32</v>
      </c>
      <c r="C59" s="8">
        <v>31</v>
      </c>
      <c r="D59" s="8">
        <v>23</v>
      </c>
      <c r="E59" s="8"/>
      <c r="F59" s="8"/>
      <c r="G59" s="8"/>
      <c r="I59" s="9">
        <f t="shared" si="10"/>
        <v>32</v>
      </c>
      <c r="J59" s="10">
        <f t="shared" si="11"/>
        <v>31</v>
      </c>
      <c r="K59" s="10">
        <f t="shared" si="12"/>
        <v>23</v>
      </c>
      <c r="L59" s="8">
        <f t="shared" si="13"/>
        <v>86</v>
      </c>
      <c r="M59">
        <f t="shared" si="14"/>
        <v>6</v>
      </c>
    </row>
    <row r="60" spans="1:13" ht="12.75">
      <c r="A60" s="7" t="s">
        <v>19</v>
      </c>
      <c r="B60" s="8">
        <v>30</v>
      </c>
      <c r="C60" s="8">
        <v>25</v>
      </c>
      <c r="I60" s="9">
        <f t="shared" si="10"/>
        <v>30</v>
      </c>
      <c r="J60" s="10">
        <f t="shared" si="11"/>
        <v>25</v>
      </c>
      <c r="K60" s="10">
        <f t="shared" si="12"/>
      </c>
      <c r="L60" s="8">
        <f t="shared" si="13"/>
        <v>55</v>
      </c>
      <c r="M60">
        <f t="shared" si="14"/>
        <v>7</v>
      </c>
    </row>
    <row r="61" spans="1:13" ht="12.75">
      <c r="A61" s="7" t="s">
        <v>17</v>
      </c>
      <c r="B61" s="8">
        <v>22</v>
      </c>
      <c r="C61" s="8">
        <v>17</v>
      </c>
      <c r="D61" s="8"/>
      <c r="E61" s="8"/>
      <c r="F61" s="8"/>
      <c r="G61" s="8"/>
      <c r="I61" s="9">
        <f t="shared" si="10"/>
        <v>22</v>
      </c>
      <c r="J61" s="10">
        <f t="shared" si="11"/>
        <v>17</v>
      </c>
      <c r="K61" s="10">
        <f t="shared" si="12"/>
      </c>
      <c r="L61" s="8">
        <f t="shared" si="13"/>
        <v>39</v>
      </c>
      <c r="M61">
        <f t="shared" si="14"/>
        <v>8</v>
      </c>
    </row>
    <row r="62" spans="1:13" ht="12.75">
      <c r="A62" s="13" t="s">
        <v>13</v>
      </c>
      <c r="B62" s="8">
        <v>37</v>
      </c>
      <c r="C62" s="8"/>
      <c r="D62" s="8"/>
      <c r="I62" s="9">
        <f t="shared" si="10"/>
        <v>37</v>
      </c>
      <c r="J62" s="10">
        <f t="shared" si="11"/>
      </c>
      <c r="K62" s="10">
        <f t="shared" si="12"/>
      </c>
      <c r="L62" s="8">
        <f t="shared" si="13"/>
        <v>37</v>
      </c>
      <c r="M62">
        <f t="shared" si="14"/>
        <v>9</v>
      </c>
    </row>
    <row r="63" spans="1:13" ht="12.75">
      <c r="A63" s="13" t="s">
        <v>29</v>
      </c>
      <c r="B63" s="8">
        <v>17</v>
      </c>
      <c r="C63" s="8">
        <v>18</v>
      </c>
      <c r="I63" s="9">
        <f t="shared" si="10"/>
        <v>18</v>
      </c>
      <c r="J63" s="10">
        <f t="shared" si="11"/>
        <v>17</v>
      </c>
      <c r="K63" s="10">
        <f t="shared" si="12"/>
      </c>
      <c r="L63" s="8">
        <f t="shared" si="13"/>
        <v>35</v>
      </c>
      <c r="M63">
        <f t="shared" si="14"/>
        <v>10</v>
      </c>
    </row>
    <row r="64" spans="1:13" ht="12.75">
      <c r="A64" s="13" t="s">
        <v>23</v>
      </c>
      <c r="B64" s="8"/>
      <c r="C64" s="8"/>
      <c r="D64" s="8">
        <v>31</v>
      </c>
      <c r="E64" s="8"/>
      <c r="F64" s="8"/>
      <c r="G64" s="8"/>
      <c r="I64" s="9">
        <f t="shared" si="10"/>
        <v>31</v>
      </c>
      <c r="J64" s="10">
        <f t="shared" si="11"/>
      </c>
      <c r="K64" s="10">
        <f t="shared" si="12"/>
      </c>
      <c r="L64" s="8">
        <f t="shared" si="13"/>
        <v>31</v>
      </c>
      <c r="M64">
        <f t="shared" si="14"/>
        <v>11</v>
      </c>
    </row>
    <row r="65" spans="1:13" ht="12.75">
      <c r="A65" s="7" t="s">
        <v>18</v>
      </c>
      <c r="C65" s="8">
        <v>27</v>
      </c>
      <c r="I65" s="9">
        <f t="shared" si="10"/>
        <v>27</v>
      </c>
      <c r="J65" s="10">
        <f t="shared" si="11"/>
      </c>
      <c r="K65" s="10">
        <f t="shared" si="12"/>
      </c>
      <c r="L65" s="8">
        <f t="shared" si="13"/>
        <v>27</v>
      </c>
      <c r="M65">
        <f t="shared" si="14"/>
        <v>12</v>
      </c>
    </row>
    <row r="66" spans="1:13" ht="12.75">
      <c r="A66" s="7" t="s">
        <v>30</v>
      </c>
      <c r="C66" s="8">
        <v>18</v>
      </c>
      <c r="I66" s="9">
        <f t="shared" si="10"/>
        <v>18</v>
      </c>
      <c r="J66" s="10">
        <f t="shared" si="11"/>
      </c>
      <c r="K66" s="10">
        <f t="shared" si="12"/>
      </c>
      <c r="L66" s="8">
        <f t="shared" si="13"/>
        <v>18</v>
      </c>
      <c r="M66">
        <f t="shared" si="14"/>
        <v>13</v>
      </c>
    </row>
    <row r="67" spans="1:13" ht="12.75">
      <c r="A67" s="13" t="s">
        <v>26</v>
      </c>
      <c r="B67" s="8"/>
      <c r="C67" s="8"/>
      <c r="D67" s="8">
        <v>16</v>
      </c>
      <c r="E67" s="8"/>
      <c r="F67" s="8"/>
      <c r="G67" s="8"/>
      <c r="I67" s="9">
        <f t="shared" si="10"/>
        <v>16</v>
      </c>
      <c r="J67" s="10">
        <f t="shared" si="11"/>
      </c>
      <c r="K67" s="10">
        <f t="shared" si="12"/>
      </c>
      <c r="L67" s="8">
        <f t="shared" si="13"/>
        <v>16</v>
      </c>
      <c r="M67">
        <f t="shared" si="14"/>
        <v>14</v>
      </c>
    </row>
    <row r="68" spans="1:13" ht="12.75">
      <c r="A68" s="13" t="s">
        <v>27</v>
      </c>
      <c r="B68" s="8"/>
      <c r="C68" s="8"/>
      <c r="D68" s="8">
        <v>11</v>
      </c>
      <c r="E68" s="8"/>
      <c r="F68" s="8"/>
      <c r="G68" s="8"/>
      <c r="I68" s="9">
        <f t="shared" si="10"/>
        <v>11</v>
      </c>
      <c r="J68" s="10">
        <f t="shared" si="11"/>
      </c>
      <c r="K68" s="10">
        <f t="shared" si="12"/>
      </c>
      <c r="L68" s="8">
        <f t="shared" si="13"/>
        <v>11</v>
      </c>
      <c r="M68">
        <f t="shared" si="14"/>
        <v>15</v>
      </c>
    </row>
    <row r="69" spans="1:13" ht="12.75">
      <c r="A69" s="7"/>
      <c r="B69" s="8"/>
      <c r="C69" s="8"/>
      <c r="D69" s="8"/>
      <c r="E69" s="8"/>
      <c r="F69" s="8"/>
      <c r="G69" s="8"/>
      <c r="I69" s="9">
        <f t="shared" si="10"/>
        <v>0</v>
      </c>
      <c r="J69" s="10">
        <f t="shared" si="11"/>
      </c>
      <c r="K69" s="10">
        <f t="shared" si="12"/>
      </c>
      <c r="L69" s="8">
        <f t="shared" si="13"/>
        <v>0</v>
      </c>
      <c r="M69">
        <f t="shared" si="14"/>
        <v>16</v>
      </c>
    </row>
    <row r="70" spans="1:13" ht="12.75">
      <c r="A70" s="7"/>
      <c r="B70" s="8"/>
      <c r="C70" s="8"/>
      <c r="D70" s="8"/>
      <c r="E70" s="8"/>
      <c r="F70" s="8"/>
      <c r="G70" s="8"/>
      <c r="I70" s="9">
        <f t="shared" si="10"/>
        <v>0</v>
      </c>
      <c r="J70" s="10">
        <f t="shared" si="11"/>
      </c>
      <c r="K70" s="10">
        <f t="shared" si="12"/>
      </c>
      <c r="L70" s="8">
        <f t="shared" si="13"/>
        <v>0</v>
      </c>
      <c r="M70">
        <f t="shared" si="14"/>
        <v>16</v>
      </c>
    </row>
    <row r="71" spans="1:13" ht="12.75">
      <c r="A71" s="7"/>
      <c r="B71" s="8"/>
      <c r="I71" s="9">
        <f t="shared" si="10"/>
        <v>0</v>
      </c>
      <c r="J71" s="10">
        <f t="shared" si="11"/>
      </c>
      <c r="K71" s="10">
        <f t="shared" si="12"/>
      </c>
      <c r="L71" s="8">
        <f t="shared" si="13"/>
        <v>0</v>
      </c>
      <c r="M71">
        <f t="shared" si="14"/>
        <v>16</v>
      </c>
    </row>
    <row r="72" spans="1:13" ht="12.75">
      <c r="A72" s="7"/>
      <c r="B72" s="8"/>
      <c r="I72" s="9">
        <f t="shared" si="10"/>
        <v>0</v>
      </c>
      <c r="J72" s="10">
        <f t="shared" si="11"/>
      </c>
      <c r="K72" s="10">
        <f t="shared" si="12"/>
      </c>
      <c r="L72" s="8">
        <f t="shared" si="13"/>
        <v>0</v>
      </c>
      <c r="M72">
        <f t="shared" si="14"/>
        <v>16</v>
      </c>
    </row>
    <row r="73" spans="1:13" ht="12.75">
      <c r="A73" s="7"/>
      <c r="B73" s="8"/>
      <c r="I73" s="9">
        <f t="shared" si="10"/>
        <v>0</v>
      </c>
      <c r="J73" s="10">
        <f t="shared" si="11"/>
      </c>
      <c r="K73" s="10">
        <f t="shared" si="12"/>
      </c>
      <c r="L73" s="8">
        <f t="shared" si="13"/>
        <v>0</v>
      </c>
      <c r="M73">
        <f t="shared" si="14"/>
        <v>16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Ing.Glaser Vladimir,CSc.</cp:lastModifiedBy>
  <dcterms:modified xsi:type="dcterms:W3CDTF">2010-08-23T11:46:13Z</dcterms:modified>
  <cp:category/>
  <cp:version/>
  <cp:contentType/>
  <cp:contentStatus/>
</cp:coreProperties>
</file>